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01.01.2025-30.06.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4" i="1"/>
</calcChain>
</file>

<file path=xl/sharedStrings.xml><?xml version="1.0" encoding="utf-8"?>
<sst xmlns="http://schemas.openxmlformats.org/spreadsheetml/2006/main" count="244" uniqueCount="134">
  <si>
    <t>ANEXA 1 LA PROGRAMUL ANUAL AL ACHIZIȚIILOR PUBLICE_CENTRALIZATORUL CONTRACTELOR DE ACHIZIȚIE PUBLICĂ DE PESTE 5000 DE EURO - 2025</t>
  </si>
  <si>
    <t>Nr. crt.</t>
  </si>
  <si>
    <t>Tip contract</t>
  </si>
  <si>
    <t>Nr. contract și data atribuirii</t>
  </si>
  <si>
    <t>Obiect contract</t>
  </si>
  <si>
    <t>Procedura aplicată</t>
  </si>
  <si>
    <t>Număr ofertanți</t>
  </si>
  <si>
    <t>Furnizor/ Prestator/ Executant</t>
  </si>
  <si>
    <t>Parteneri
(asociați/ subcontractanți/ terți susținători)</t>
  </si>
  <si>
    <t>Valoarea prevăzută în contract (RON cu TVA)</t>
  </si>
  <si>
    <t>Sursa finanțării</t>
  </si>
  <si>
    <t>Data de început</t>
  </si>
  <si>
    <t>Data de finalizare prevăzută în contract</t>
  </si>
  <si>
    <t>Modificare a cuantumului prețului prin act adițional / și data acestuia</t>
  </si>
  <si>
    <t>Executarea contractului</t>
  </si>
  <si>
    <t>Preț final
(RON cu TVA)</t>
  </si>
  <si>
    <t>Status
(finalizat / în execuție)</t>
  </si>
  <si>
    <t>Valoare plătită 
(RON cu TVA)</t>
  </si>
  <si>
    <t>Data efectuării plății</t>
  </si>
  <si>
    <t>servicii</t>
  </si>
  <si>
    <t>97/10.01.2025 96/10.01.2025</t>
  </si>
  <si>
    <t xml:space="preserve">Inchiriere 11 purificatoare de apa si 13 dozatoare </t>
  </si>
  <si>
    <t>achizitie directa</t>
  </si>
  <si>
    <t>SC LA FANTANA SRL</t>
  </si>
  <si>
    <t>-</t>
  </si>
  <si>
    <t>venituri proprii</t>
  </si>
  <si>
    <t>01.01.2025</t>
  </si>
  <si>
    <t>31.12.2025</t>
  </si>
  <si>
    <t>Conform contract</t>
  </si>
  <si>
    <t>in executie</t>
  </si>
  <si>
    <t>furnizare</t>
  </si>
  <si>
    <t>430/29.01.2025</t>
  </si>
  <si>
    <t xml:space="preserve">Software pentru sisteme de operare si licente </t>
  </si>
  <si>
    <t>SC NET BRINEL SA</t>
  </si>
  <si>
    <t>8330/21.12.2023</t>
  </si>
  <si>
    <t xml:space="preserve"> Servicii de pază și protecție, monitorizare și intervenție, mentenanță preventivă și corectivă</t>
  </si>
  <si>
    <t>TRANSGUARD SECURITY SRL</t>
  </si>
  <si>
    <t>01.01.2024</t>
  </si>
  <si>
    <t>30.04.2025</t>
  </si>
  <si>
    <t>Act aditional nr.4+ act aditional nr.5 ( contract 8330/21.12.2023)</t>
  </si>
  <si>
    <t>8351/21.12.2023</t>
  </si>
  <si>
    <t>Servicii de paza a transporturilor de bunuri si valori</t>
  </si>
  <si>
    <t>ZIP ESCORT SRL</t>
  </si>
  <si>
    <t>Act aditional nr 1 (7705/10.12.2024) Act aditional nr. 2 (331/23.01.2025)      Act aditional nr.3 (1590/27.03.2025)</t>
  </si>
  <si>
    <t>868/17.02.2025</t>
  </si>
  <si>
    <t>Servicii de informare, consultanta si avizare juridica</t>
  </si>
  <si>
    <t>CALIPETRE si asociatii -Societate civila de avocati</t>
  </si>
  <si>
    <t>minim 21000-maxim 84000</t>
  </si>
  <si>
    <t>17.02.2025</t>
  </si>
  <si>
    <t>minim 17.05.2025
maxim 17.02.2026</t>
  </si>
  <si>
    <t>1268/10.03.2025</t>
  </si>
  <si>
    <t>DOTĂRI: TEHNICĂ DE CALCUL - LOT 1, LOT 2, LOT 3 - lot: 2 Desktopuri pentru modelare și simulare numerică, 20 bucăți</t>
  </si>
  <si>
    <t>licitatie deschisa</t>
  </si>
  <si>
    <t>PRO DT COM SRL</t>
  </si>
  <si>
    <t>PNRR digitalizare</t>
  </si>
  <si>
    <t>10.03.2025</t>
  </si>
  <si>
    <t>30.03.2025</t>
  </si>
  <si>
    <t>1459/ 19.03.2025</t>
  </si>
  <si>
    <t>Furnizare energie electrica</t>
  </si>
  <si>
    <t>Negociere fara publicare prin BRM (Bursa Romana de Marfuri)</t>
  </si>
  <si>
    <t>NEXT ENERGY PARTNERS SRL</t>
  </si>
  <si>
    <t>30 zile de la factura</t>
  </si>
  <si>
    <t>1533/24.03.2025</t>
  </si>
  <si>
    <t>DOTĂRI LABORATOARE ELECTROMECANICĂ</t>
  </si>
  <si>
    <t>PHANOS TECHNOLOGY S.R.L.</t>
  </si>
  <si>
    <t>24.03.2025</t>
  </si>
  <si>
    <t>16.04.2025</t>
  </si>
  <si>
    <t>1560/26.03.2025</t>
  </si>
  <si>
    <t>Contract subsecvent Lot2 - articole de curatenie si menaj, acord-cadru ONAC nr 2098/11.07.2023</t>
  </si>
  <si>
    <t>licitatie deschisă ONAC</t>
  </si>
  <si>
    <t>SIDE GRUP SRL</t>
  </si>
  <si>
    <t>26.03.2025</t>
  </si>
  <si>
    <t>25.05.2025</t>
  </si>
  <si>
    <t>1633/31.03.2025</t>
  </si>
  <si>
    <t>Contract subsecvent - Soluții de curățenie - Lot 1 , acord-cadru ONAC nr 1254/LDD/05.03.2024</t>
  </si>
  <si>
    <t>31.03.2025</t>
  </si>
  <si>
    <t>31.05.2025</t>
  </si>
  <si>
    <t>lucrari</t>
  </si>
  <si>
    <t>1980/15.04.2025+ Act aditional nr.1 (2236/30.04.2025)</t>
  </si>
  <si>
    <t>Lucrari de amenajare Laborator- Simulator naval pentru compartimentul de masina in salile P16 si P18 situate la parterul cladirii Sediu Central</t>
  </si>
  <si>
    <t>FADMIG SRL</t>
  </si>
  <si>
    <t>10 zile lucratoare de la ordinul de incepere al lucrarilor</t>
  </si>
  <si>
    <t>2060/ 23.04.2025</t>
  </si>
  <si>
    <t>Servicii de paza si protectie, monitorizare si interventie, mentenenta preventiva si corectiva</t>
  </si>
  <si>
    <t>Procedura proprie</t>
  </si>
  <si>
    <t>748/ 12.02.2025</t>
  </si>
  <si>
    <t xml:space="preserve">Furnizare combustibil (benzina + motorina) pe baza de carduri </t>
  </si>
  <si>
    <t>OMW PETROM MARKETING SRL</t>
  </si>
  <si>
    <t>30 de zile de factura</t>
  </si>
  <si>
    <t>2275/ 05.05.2025</t>
  </si>
  <si>
    <t>Furnizare statie de lucru fixa tip ALL in ONE (versiunea 1 si versiunea 2) - Lot 6</t>
  </si>
  <si>
    <t>2349/ 08.05.2025</t>
  </si>
  <si>
    <t>Furnizare statie de lucru mobila (laptop) programator (versiunea 2) - Lot 5</t>
  </si>
  <si>
    <t>venituri proprii/ proiect MARECH</t>
  </si>
  <si>
    <t>Servicii de dezinsectie, deratizare si dezinfectie pentru anul 2025 în locațiile si spatiile Universitatii Maritime din Constanta</t>
  </si>
  <si>
    <t>S.C. SALPORT S.A.</t>
  </si>
  <si>
    <t>31.12.2025 + 4 luni</t>
  </si>
  <si>
    <t>2481/ 15.05.2025</t>
  </si>
  <si>
    <t>Furnizare, proiectare, instalare si punere in functiune (inclusiv instruire utilizator) sistem video camin Far 3</t>
  </si>
  <si>
    <t xml:space="preserve">S.C. Greensoft S.R.L. </t>
  </si>
  <si>
    <t>finalizat PV predare-primire/ receptie 19.05.2025</t>
  </si>
  <si>
    <t>2421/12.05.2025</t>
  </si>
  <si>
    <t>Furnizare cartuse de toner si recipiente reziduale destinate multifunctionalelor aflate in posesia Universitatii Maritime din Constanta</t>
  </si>
  <si>
    <t>S.C. MEDA CONSULT S.R.L.</t>
  </si>
  <si>
    <t>12.05.2025</t>
  </si>
  <si>
    <t>15/25.04.2025</t>
  </si>
  <si>
    <t>Servicii de cazare - concurs National de Matematica " Traian Lalescu"</t>
  </si>
  <si>
    <t>ACCENT TRAVEL&amp;EVENTS SRL</t>
  </si>
  <si>
    <t>08.05.2025</t>
  </si>
  <si>
    <t>10.05.2025</t>
  </si>
  <si>
    <t>Finalizat</t>
  </si>
  <si>
    <t>2638/23.05.2025</t>
  </si>
  <si>
    <t xml:space="preserve"> Servicii de mentenanță și reparare a centralelor termice și punctului termic, precum și a instalațiilor și echipamentelor aferente </t>
  </si>
  <si>
    <t>TECTONIC GREEN ENERGY SRL</t>
  </si>
  <si>
    <t>TECTONIC DINAMIC SRL</t>
  </si>
  <si>
    <t>23.05.2025</t>
  </si>
  <si>
    <t>2907/06.06.2025</t>
  </si>
  <si>
    <t>Furnizare ambarcatiuni si echipament nautic lot 2 si lot 3</t>
  </si>
  <si>
    <t>SC ROUMASPORT SRL</t>
  </si>
  <si>
    <t>06.06.2025</t>
  </si>
  <si>
    <t>05.07.2027</t>
  </si>
  <si>
    <t>2863/04.06.2025</t>
  </si>
  <si>
    <t>Furnizare Licente Plagiarism Detector</t>
  </si>
  <si>
    <t>SC MICRONET SYSTEMS SRL</t>
  </si>
  <si>
    <t>04.06.2025</t>
  </si>
  <si>
    <t>16.06.2025</t>
  </si>
  <si>
    <t xml:space="preserve">Finalizat </t>
  </si>
  <si>
    <t>Elaborat, Serviciul Achiziții publice</t>
  </si>
  <si>
    <t>01.04.2025</t>
  </si>
  <si>
    <t>31.03.2026</t>
  </si>
  <si>
    <t>finalizat</t>
  </si>
  <si>
    <t>15.05.2025</t>
  </si>
  <si>
    <t xml:space="preserve"> 2509/ 15.05.2025</t>
  </si>
  <si>
    <t>DANTE INTERNATIONAL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</si>
</sst>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18]d\ mmmm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43" fontId="2" fillId="2" borderId="0" xfId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right" vertical="center" wrapText="1"/>
    </xf>
    <xf numFmtId="39" fontId="4" fillId="0" borderId="1" xfId="1" applyNumberFormat="1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39" fontId="4" fillId="2" borderId="1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" fontId="4" fillId="0" borderId="1" xfId="1" applyNumberFormat="1" applyFont="1" applyBorder="1" applyAlignment="1">
      <alignment horizontal="righ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3" fontId="3" fillId="2" borderId="1" xfId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pane ySplit="4" topLeftCell="A19" activePane="bottomLeft" state="frozen"/>
      <selection pane="bottomLeft" activeCell="Q16" sqref="Q16"/>
    </sheetView>
  </sheetViews>
  <sheetFormatPr defaultRowHeight="15" x14ac:dyDescent="0.25"/>
  <cols>
    <col min="1" max="1" width="5.140625" customWidth="1"/>
    <col min="3" max="3" width="18.7109375" customWidth="1"/>
    <col min="4" max="4" width="26.42578125" bestFit="1" customWidth="1"/>
    <col min="7" max="7" width="29.140625" customWidth="1"/>
    <col min="9" max="9" width="19.5703125" customWidth="1"/>
    <col min="10" max="10" width="12.42578125" customWidth="1"/>
    <col min="11" max="11" width="10.85546875" customWidth="1"/>
    <col min="12" max="12" width="11" customWidth="1"/>
    <col min="13" max="13" width="16.28515625" customWidth="1"/>
    <col min="14" max="14" width="12" customWidth="1"/>
    <col min="17" max="17" width="11.85546875" customWidth="1"/>
    <col min="18" max="18" width="19.5703125" customWidth="1"/>
  </cols>
  <sheetData>
    <row r="1" spans="1:17" s="2" customFormat="1" ht="12.75" x14ac:dyDescent="0.25">
      <c r="A1" s="1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2" customFormat="1" ht="12.75" x14ac:dyDescent="0.25">
      <c r="A2" s="1"/>
      <c r="B2" s="3"/>
      <c r="C2" s="1"/>
      <c r="D2" s="3"/>
      <c r="E2" s="1"/>
      <c r="F2" s="1"/>
      <c r="G2" s="1"/>
      <c r="H2" s="1"/>
      <c r="I2" s="4"/>
      <c r="J2" s="1"/>
      <c r="K2" s="1"/>
      <c r="L2" s="1"/>
      <c r="N2" s="1"/>
      <c r="O2" s="1"/>
      <c r="Q2" s="1"/>
    </row>
    <row r="3" spans="1:17" s="5" customFormat="1" ht="12.75" x14ac:dyDescent="0.25">
      <c r="A3" s="70" t="s">
        <v>1</v>
      </c>
      <c r="B3" s="70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3" t="s">
        <v>9</v>
      </c>
      <c r="J3" s="70" t="s">
        <v>10</v>
      </c>
      <c r="K3" s="70" t="s">
        <v>11</v>
      </c>
      <c r="L3" s="70" t="s">
        <v>12</v>
      </c>
      <c r="M3" s="70" t="s">
        <v>13</v>
      </c>
      <c r="N3" s="70" t="s">
        <v>14</v>
      </c>
      <c r="O3" s="70"/>
      <c r="P3" s="70" t="s">
        <v>15</v>
      </c>
      <c r="Q3" s="70" t="s">
        <v>16</v>
      </c>
    </row>
    <row r="4" spans="1:17" s="6" customFormat="1" ht="57" customHeight="1" x14ac:dyDescent="0.25">
      <c r="A4" s="70"/>
      <c r="B4" s="70"/>
      <c r="C4" s="70"/>
      <c r="D4" s="70"/>
      <c r="E4" s="70"/>
      <c r="F4" s="70"/>
      <c r="G4" s="70"/>
      <c r="H4" s="70"/>
      <c r="I4" s="73"/>
      <c r="J4" s="70"/>
      <c r="K4" s="70"/>
      <c r="L4" s="70"/>
      <c r="M4" s="70"/>
      <c r="N4" s="35" t="s">
        <v>17</v>
      </c>
      <c r="O4" s="35" t="s">
        <v>18</v>
      </c>
      <c r="P4" s="70"/>
      <c r="Q4" s="70"/>
    </row>
    <row r="5" spans="1:17" s="14" customFormat="1" ht="25.5" x14ac:dyDescent="0.25">
      <c r="A5" s="7">
        <v>1</v>
      </c>
      <c r="B5" s="7" t="s">
        <v>19</v>
      </c>
      <c r="C5" s="8" t="s">
        <v>20</v>
      </c>
      <c r="D5" s="9" t="s">
        <v>21</v>
      </c>
      <c r="E5" s="7" t="s">
        <v>22</v>
      </c>
      <c r="F5" s="8">
        <v>1</v>
      </c>
      <c r="G5" s="67" t="s">
        <v>23</v>
      </c>
      <c r="H5" s="8" t="s">
        <v>24</v>
      </c>
      <c r="I5" s="56">
        <v>52122</v>
      </c>
      <c r="J5" s="8" t="s">
        <v>25</v>
      </c>
      <c r="K5" s="8" t="s">
        <v>26</v>
      </c>
      <c r="L5" s="8" t="s">
        <v>27</v>
      </c>
      <c r="M5" s="15"/>
      <c r="N5" s="12">
        <v>15947.03</v>
      </c>
      <c r="O5" s="13" t="s">
        <v>28</v>
      </c>
      <c r="P5" s="12"/>
      <c r="Q5" s="8" t="s">
        <v>29</v>
      </c>
    </row>
    <row r="6" spans="1:17" s="14" customFormat="1" ht="25.5" x14ac:dyDescent="0.25">
      <c r="A6" s="7">
        <v>2</v>
      </c>
      <c r="B6" s="8" t="s">
        <v>30</v>
      </c>
      <c r="C6" s="8" t="s">
        <v>31</v>
      </c>
      <c r="D6" s="9" t="s">
        <v>32</v>
      </c>
      <c r="E6" s="7" t="s">
        <v>22</v>
      </c>
      <c r="F6" s="8">
        <v>1</v>
      </c>
      <c r="G6" s="67" t="s">
        <v>33</v>
      </c>
      <c r="H6" s="10" t="s">
        <v>24</v>
      </c>
      <c r="I6" s="57">
        <v>65005.77</v>
      </c>
      <c r="J6" s="8" t="s">
        <v>25</v>
      </c>
      <c r="K6" s="8" t="s">
        <v>26</v>
      </c>
      <c r="L6" s="8" t="s">
        <v>27</v>
      </c>
      <c r="M6" s="8"/>
      <c r="N6" s="12">
        <v>65005.77</v>
      </c>
      <c r="O6" s="13" t="s">
        <v>28</v>
      </c>
      <c r="P6" s="12"/>
      <c r="Q6" s="8" t="s">
        <v>29</v>
      </c>
    </row>
    <row r="7" spans="1:17" s="14" customFormat="1" ht="91.5" customHeight="1" x14ac:dyDescent="0.25">
      <c r="A7" s="7">
        <v>3</v>
      </c>
      <c r="B7" s="8" t="s">
        <v>19</v>
      </c>
      <c r="C7" s="7" t="s">
        <v>34</v>
      </c>
      <c r="D7" s="9" t="s">
        <v>35</v>
      </c>
      <c r="E7" s="7" t="s">
        <v>22</v>
      </c>
      <c r="F7" s="8">
        <v>1</v>
      </c>
      <c r="G7" s="9" t="s">
        <v>36</v>
      </c>
      <c r="H7" s="8" t="s">
        <v>24</v>
      </c>
      <c r="I7" s="11">
        <v>1922083.24</v>
      </c>
      <c r="J7" s="8" t="s">
        <v>25</v>
      </c>
      <c r="K7" s="8" t="s">
        <v>37</v>
      </c>
      <c r="L7" s="8" t="s">
        <v>38</v>
      </c>
      <c r="M7" s="8" t="s">
        <v>39</v>
      </c>
      <c r="N7" s="19">
        <v>610586.42000000004</v>
      </c>
      <c r="O7" s="13" t="s">
        <v>28</v>
      </c>
      <c r="P7" s="19"/>
      <c r="Q7" s="8" t="s">
        <v>130</v>
      </c>
    </row>
    <row r="8" spans="1:17" s="14" customFormat="1" ht="91.5" customHeight="1" x14ac:dyDescent="0.25">
      <c r="A8" s="7">
        <v>4</v>
      </c>
      <c r="B8" s="8" t="s">
        <v>19</v>
      </c>
      <c r="C8" s="7" t="s">
        <v>40</v>
      </c>
      <c r="D8" s="9" t="s">
        <v>41</v>
      </c>
      <c r="E8" s="7" t="s">
        <v>22</v>
      </c>
      <c r="F8" s="8">
        <v>1</v>
      </c>
      <c r="G8" s="9" t="s">
        <v>42</v>
      </c>
      <c r="H8" s="8" t="s">
        <v>24</v>
      </c>
      <c r="I8" s="11">
        <v>35224</v>
      </c>
      <c r="J8" s="8" t="s">
        <v>25</v>
      </c>
      <c r="K8" s="8" t="s">
        <v>26</v>
      </c>
      <c r="L8" s="8" t="s">
        <v>38</v>
      </c>
      <c r="M8" s="8" t="s">
        <v>43</v>
      </c>
      <c r="N8" s="34">
        <v>6604.5</v>
      </c>
      <c r="O8" s="13" t="s">
        <v>28</v>
      </c>
      <c r="P8" s="19"/>
      <c r="Q8" s="8" t="s">
        <v>130</v>
      </c>
    </row>
    <row r="9" spans="1:17" s="14" customFormat="1" ht="66.75" customHeight="1" x14ac:dyDescent="0.25">
      <c r="A9" s="7">
        <v>5</v>
      </c>
      <c r="B9" s="8" t="s">
        <v>19</v>
      </c>
      <c r="C9" s="8" t="s">
        <v>44</v>
      </c>
      <c r="D9" s="9" t="s">
        <v>45</v>
      </c>
      <c r="E9" s="7" t="s">
        <v>22</v>
      </c>
      <c r="F9" s="8">
        <v>1</v>
      </c>
      <c r="G9" s="16" t="s">
        <v>46</v>
      </c>
      <c r="H9" s="10" t="s">
        <v>24</v>
      </c>
      <c r="I9" s="11" t="s">
        <v>47</v>
      </c>
      <c r="J9" s="8" t="s">
        <v>25</v>
      </c>
      <c r="K9" s="8" t="s">
        <v>48</v>
      </c>
      <c r="L9" s="8" t="s">
        <v>49</v>
      </c>
      <c r="M9" s="8"/>
      <c r="N9" s="20">
        <v>47600</v>
      </c>
      <c r="O9" s="13" t="s">
        <v>28</v>
      </c>
      <c r="P9" s="12"/>
      <c r="Q9" s="8" t="s">
        <v>29</v>
      </c>
    </row>
    <row r="10" spans="1:17" s="14" customFormat="1" ht="66.75" customHeight="1" x14ac:dyDescent="0.25">
      <c r="A10" s="7">
        <v>6</v>
      </c>
      <c r="B10" s="8" t="s">
        <v>30</v>
      </c>
      <c r="C10" s="8" t="s">
        <v>50</v>
      </c>
      <c r="D10" s="36" t="s">
        <v>51</v>
      </c>
      <c r="E10" s="7" t="s">
        <v>52</v>
      </c>
      <c r="F10" s="8">
        <v>1</v>
      </c>
      <c r="G10" s="68" t="s">
        <v>53</v>
      </c>
      <c r="H10" s="10" t="s">
        <v>24</v>
      </c>
      <c r="I10" s="11">
        <v>233240</v>
      </c>
      <c r="J10" s="8" t="s">
        <v>54</v>
      </c>
      <c r="K10" s="8" t="s">
        <v>55</v>
      </c>
      <c r="L10" s="8" t="s">
        <v>56</v>
      </c>
      <c r="M10" s="8"/>
      <c r="N10" s="20"/>
      <c r="O10" s="13" t="s">
        <v>28</v>
      </c>
      <c r="P10" s="12"/>
      <c r="Q10" s="8" t="s">
        <v>29</v>
      </c>
    </row>
    <row r="11" spans="1:17" s="14" customFormat="1" ht="102" x14ac:dyDescent="0.25">
      <c r="A11" s="7">
        <v>7</v>
      </c>
      <c r="B11" s="8" t="s">
        <v>30</v>
      </c>
      <c r="C11" s="7" t="s">
        <v>57</v>
      </c>
      <c r="D11" s="37" t="s">
        <v>58</v>
      </c>
      <c r="E11" s="7" t="s">
        <v>59</v>
      </c>
      <c r="F11" s="8">
        <v>4</v>
      </c>
      <c r="G11" s="37" t="s">
        <v>60</v>
      </c>
      <c r="H11" s="8"/>
      <c r="I11" s="11">
        <v>1446537.34</v>
      </c>
      <c r="J11" s="8" t="s">
        <v>25</v>
      </c>
      <c r="K11" s="17" t="s">
        <v>128</v>
      </c>
      <c r="L11" s="17" t="s">
        <v>129</v>
      </c>
      <c r="M11" s="15"/>
      <c r="N11" s="19">
        <v>74513.490000000005</v>
      </c>
      <c r="O11" s="25" t="s">
        <v>61</v>
      </c>
      <c r="P11" s="19"/>
      <c r="Q11" s="8" t="s">
        <v>29</v>
      </c>
    </row>
    <row r="12" spans="1:17" s="14" customFormat="1" ht="38.25" customHeight="1" x14ac:dyDescent="0.25">
      <c r="A12" s="7">
        <v>8</v>
      </c>
      <c r="B12" s="8" t="s">
        <v>30</v>
      </c>
      <c r="C12" s="7" t="s">
        <v>62</v>
      </c>
      <c r="D12" s="28" t="s">
        <v>63</v>
      </c>
      <c r="E12" s="7" t="s">
        <v>52</v>
      </c>
      <c r="F12" s="8">
        <v>1</v>
      </c>
      <c r="G12" s="68" t="s">
        <v>64</v>
      </c>
      <c r="H12" s="8"/>
      <c r="I12" s="11">
        <v>372113</v>
      </c>
      <c r="J12" s="8" t="s">
        <v>54</v>
      </c>
      <c r="K12" s="17" t="s">
        <v>65</v>
      </c>
      <c r="L12" s="17" t="s">
        <v>66</v>
      </c>
      <c r="M12" s="15"/>
      <c r="N12" s="19">
        <v>372113</v>
      </c>
      <c r="O12" s="13" t="s">
        <v>28</v>
      </c>
      <c r="P12" s="19"/>
      <c r="Q12" s="8" t="s">
        <v>29</v>
      </c>
    </row>
    <row r="13" spans="1:17" s="14" customFormat="1" ht="66" customHeight="1" x14ac:dyDescent="0.2">
      <c r="A13" s="7">
        <v>9</v>
      </c>
      <c r="B13" s="8" t="s">
        <v>30</v>
      </c>
      <c r="C13" s="7" t="s">
        <v>67</v>
      </c>
      <c r="D13" s="21" t="s">
        <v>68</v>
      </c>
      <c r="E13" s="7" t="s">
        <v>69</v>
      </c>
      <c r="F13" s="8">
        <v>7</v>
      </c>
      <c r="G13" s="37" t="s">
        <v>70</v>
      </c>
      <c r="H13" s="8" t="s">
        <v>24</v>
      </c>
      <c r="I13" s="11">
        <v>27486.48</v>
      </c>
      <c r="J13" s="8" t="s">
        <v>25</v>
      </c>
      <c r="K13" s="17" t="s">
        <v>71</v>
      </c>
      <c r="L13" s="17" t="s">
        <v>72</v>
      </c>
      <c r="M13" s="15"/>
      <c r="N13" s="55">
        <v>27486.48</v>
      </c>
      <c r="O13" s="13" t="s">
        <v>28</v>
      </c>
      <c r="P13" s="19"/>
      <c r="Q13" s="8" t="s">
        <v>130</v>
      </c>
    </row>
    <row r="14" spans="1:17" s="14" customFormat="1" ht="73.5" customHeight="1" x14ac:dyDescent="0.25">
      <c r="A14" s="7">
        <v>10</v>
      </c>
      <c r="B14" s="8" t="s">
        <v>30</v>
      </c>
      <c r="C14" s="7" t="s">
        <v>73</v>
      </c>
      <c r="D14" s="45" t="s">
        <v>74</v>
      </c>
      <c r="E14" s="7" t="s">
        <v>69</v>
      </c>
      <c r="F14" s="8">
        <v>12</v>
      </c>
      <c r="G14" s="37" t="s">
        <v>70</v>
      </c>
      <c r="H14" s="8" t="s">
        <v>24</v>
      </c>
      <c r="I14" s="11">
        <f>31465.85*1.19</f>
        <v>37444.361499999999</v>
      </c>
      <c r="J14" s="8" t="s">
        <v>25</v>
      </c>
      <c r="K14" s="17" t="s">
        <v>75</v>
      </c>
      <c r="L14" s="17" t="s">
        <v>76</v>
      </c>
      <c r="M14" s="15"/>
      <c r="N14" s="55">
        <v>37444.36</v>
      </c>
      <c r="O14" s="13" t="s">
        <v>28</v>
      </c>
      <c r="P14" s="19"/>
      <c r="Q14" s="8" t="s">
        <v>130</v>
      </c>
    </row>
    <row r="15" spans="1:17" s="14" customFormat="1" ht="73.5" customHeight="1" x14ac:dyDescent="0.2">
      <c r="A15" s="7">
        <v>11</v>
      </c>
      <c r="B15" s="8" t="s">
        <v>77</v>
      </c>
      <c r="C15" s="7" t="s">
        <v>78</v>
      </c>
      <c r="D15" s="21" t="s">
        <v>79</v>
      </c>
      <c r="E15" s="7" t="s">
        <v>22</v>
      </c>
      <c r="F15" s="8">
        <v>2</v>
      </c>
      <c r="G15" s="37" t="s">
        <v>80</v>
      </c>
      <c r="H15" s="8" t="s">
        <v>24</v>
      </c>
      <c r="I15" s="46">
        <f>294505.65+30033.64</f>
        <v>324539.29000000004</v>
      </c>
      <c r="J15" s="8" t="s">
        <v>25</v>
      </c>
      <c r="K15" s="17" t="s">
        <v>81</v>
      </c>
      <c r="L15" s="17"/>
      <c r="M15" s="15"/>
      <c r="N15" s="19"/>
      <c r="O15" s="13" t="s">
        <v>28</v>
      </c>
      <c r="P15" s="19"/>
      <c r="Q15" s="8" t="s">
        <v>130</v>
      </c>
    </row>
    <row r="16" spans="1:17" s="24" customFormat="1" ht="73.5" customHeight="1" x14ac:dyDescent="0.25">
      <c r="A16" s="7">
        <v>12</v>
      </c>
      <c r="B16" s="30" t="s">
        <v>19</v>
      </c>
      <c r="C16" s="29" t="s">
        <v>82</v>
      </c>
      <c r="D16" s="38" t="s">
        <v>83</v>
      </c>
      <c r="E16" s="29" t="s">
        <v>84</v>
      </c>
      <c r="F16" s="30">
        <v>3</v>
      </c>
      <c r="G16" s="38" t="s">
        <v>36</v>
      </c>
      <c r="I16" s="47">
        <v>789744.4</v>
      </c>
      <c r="J16" s="30" t="s">
        <v>25</v>
      </c>
      <c r="K16" s="31">
        <v>45778</v>
      </c>
      <c r="L16" s="31">
        <v>46022</v>
      </c>
      <c r="M16" s="30"/>
      <c r="N16" s="32">
        <v>652507.93000000005</v>
      </c>
      <c r="O16" s="33" t="s">
        <v>61</v>
      </c>
      <c r="P16" s="32"/>
      <c r="Q16" s="8" t="s">
        <v>29</v>
      </c>
    </row>
    <row r="17" spans="1:18" s="42" customFormat="1" ht="45" x14ac:dyDescent="0.25">
      <c r="A17" s="7">
        <v>13</v>
      </c>
      <c r="B17" s="8" t="s">
        <v>30</v>
      </c>
      <c r="C17" s="40" t="s">
        <v>85</v>
      </c>
      <c r="D17" s="41" t="s">
        <v>86</v>
      </c>
      <c r="E17" s="7" t="s">
        <v>69</v>
      </c>
      <c r="F17" s="39">
        <v>1</v>
      </c>
      <c r="G17" s="66" t="s">
        <v>87</v>
      </c>
      <c r="H17" s="39"/>
      <c r="I17" s="48">
        <v>56349.63</v>
      </c>
      <c r="J17" s="30" t="s">
        <v>25</v>
      </c>
      <c r="K17" s="43">
        <v>45700</v>
      </c>
      <c r="L17" s="43">
        <v>46023</v>
      </c>
      <c r="M17" s="39"/>
      <c r="N17" s="39">
        <v>9542.66</v>
      </c>
      <c r="O17" s="33" t="s">
        <v>88</v>
      </c>
      <c r="P17" s="39"/>
      <c r="Q17" s="8" t="s">
        <v>29</v>
      </c>
    </row>
    <row r="18" spans="1:18" s="42" customFormat="1" ht="60" x14ac:dyDescent="0.25">
      <c r="A18" s="7">
        <v>14</v>
      </c>
      <c r="B18" s="8" t="s">
        <v>30</v>
      </c>
      <c r="C18" s="40" t="s">
        <v>89</v>
      </c>
      <c r="D18" s="41" t="s">
        <v>90</v>
      </c>
      <c r="E18" s="7" t="s">
        <v>69</v>
      </c>
      <c r="F18" s="39">
        <v>1</v>
      </c>
      <c r="G18" s="66" t="s">
        <v>133</v>
      </c>
      <c r="H18" s="40"/>
      <c r="I18" s="49">
        <v>367294.44</v>
      </c>
      <c r="J18" s="30" t="s">
        <v>25</v>
      </c>
      <c r="K18" s="44">
        <v>45782</v>
      </c>
      <c r="L18" s="44">
        <v>45869</v>
      </c>
      <c r="M18" s="40"/>
      <c r="N18" s="40"/>
      <c r="O18" s="33" t="s">
        <v>88</v>
      </c>
      <c r="P18" s="40"/>
      <c r="Q18" s="8" t="s">
        <v>29</v>
      </c>
    </row>
    <row r="19" spans="1:18" s="65" customFormat="1" ht="51" x14ac:dyDescent="0.25">
      <c r="A19" s="58">
        <v>15</v>
      </c>
      <c r="B19" s="58" t="s">
        <v>30</v>
      </c>
      <c r="C19" s="58" t="s">
        <v>91</v>
      </c>
      <c r="D19" s="59" t="s">
        <v>92</v>
      </c>
      <c r="E19" s="58" t="s">
        <v>69</v>
      </c>
      <c r="F19" s="58">
        <v>1</v>
      </c>
      <c r="G19" s="69" t="s">
        <v>133</v>
      </c>
      <c r="H19" s="58"/>
      <c r="I19" s="60">
        <v>56666.05</v>
      </c>
      <c r="J19" s="61" t="s">
        <v>93</v>
      </c>
      <c r="K19" s="62">
        <v>45785</v>
      </c>
      <c r="L19" s="62">
        <v>45869</v>
      </c>
      <c r="M19" s="63"/>
      <c r="N19" s="63"/>
      <c r="O19" s="64" t="s">
        <v>88</v>
      </c>
      <c r="P19" s="63"/>
      <c r="Q19" s="58" t="s">
        <v>29</v>
      </c>
    </row>
    <row r="20" spans="1:18" s="14" customFormat="1" ht="63.75" x14ac:dyDescent="0.25">
      <c r="A20" s="7">
        <v>16</v>
      </c>
      <c r="B20" s="30" t="s">
        <v>19</v>
      </c>
      <c r="C20" s="37" t="s">
        <v>132</v>
      </c>
      <c r="D20" s="37" t="s">
        <v>94</v>
      </c>
      <c r="E20" s="7" t="s">
        <v>22</v>
      </c>
      <c r="F20" s="8">
        <v>5</v>
      </c>
      <c r="G20" s="66" t="s">
        <v>95</v>
      </c>
      <c r="H20" s="8"/>
      <c r="I20" s="46">
        <v>52551.040000000001</v>
      </c>
      <c r="J20" s="30" t="s">
        <v>25</v>
      </c>
      <c r="K20" s="44" t="s">
        <v>131</v>
      </c>
      <c r="L20" s="50" t="s">
        <v>96</v>
      </c>
      <c r="M20" s="40"/>
      <c r="N20" s="54"/>
      <c r="O20" s="33" t="s">
        <v>88</v>
      </c>
      <c r="P20" s="40"/>
      <c r="Q20" s="58" t="s">
        <v>29</v>
      </c>
    </row>
    <row r="21" spans="1:18" s="14" customFormat="1" ht="63.75" x14ac:dyDescent="0.25">
      <c r="A21" s="7">
        <v>17</v>
      </c>
      <c r="B21" s="8" t="s">
        <v>30</v>
      </c>
      <c r="C21" s="7" t="s">
        <v>97</v>
      </c>
      <c r="D21" s="37" t="s">
        <v>98</v>
      </c>
      <c r="E21" s="7" t="s">
        <v>22</v>
      </c>
      <c r="F21" s="8">
        <v>1</v>
      </c>
      <c r="G21" s="66" t="s">
        <v>99</v>
      </c>
      <c r="H21" s="8"/>
      <c r="I21" s="46">
        <v>61411.14</v>
      </c>
      <c r="J21" s="30" t="s">
        <v>25</v>
      </c>
      <c r="K21" s="44">
        <v>45792</v>
      </c>
      <c r="L21" s="44">
        <v>45823</v>
      </c>
      <c r="M21" s="40"/>
      <c r="N21" s="46">
        <v>61411.14</v>
      </c>
      <c r="O21" s="33" t="s">
        <v>88</v>
      </c>
      <c r="P21" s="40"/>
      <c r="Q21" s="8" t="s">
        <v>100</v>
      </c>
    </row>
    <row r="22" spans="1:18" s="14" customFormat="1" ht="63.75" x14ac:dyDescent="0.25">
      <c r="A22" s="7">
        <v>18</v>
      </c>
      <c r="B22" s="8" t="s">
        <v>30</v>
      </c>
      <c r="C22" s="7" t="s">
        <v>101</v>
      </c>
      <c r="D22" s="22" t="s">
        <v>102</v>
      </c>
      <c r="E22" s="7" t="s">
        <v>22</v>
      </c>
      <c r="F22" s="8">
        <v>3</v>
      </c>
      <c r="G22" s="37" t="s">
        <v>103</v>
      </c>
      <c r="H22" s="8" t="s">
        <v>24</v>
      </c>
      <c r="I22" s="11">
        <v>147123.26999999999</v>
      </c>
      <c r="J22" s="8" t="s">
        <v>25</v>
      </c>
      <c r="K22" s="17" t="s">
        <v>104</v>
      </c>
      <c r="L22" s="17" t="s">
        <v>27</v>
      </c>
      <c r="M22" s="18"/>
      <c r="N22" s="19">
        <v>51225.93</v>
      </c>
      <c r="O22" s="25" t="s">
        <v>28</v>
      </c>
      <c r="P22" s="19"/>
      <c r="Q22" s="8" t="s">
        <v>29</v>
      </c>
    </row>
    <row r="23" spans="1:18" s="14" customFormat="1" ht="38.25" x14ac:dyDescent="0.25">
      <c r="A23" s="7">
        <v>19</v>
      </c>
      <c r="B23" s="8" t="s">
        <v>19</v>
      </c>
      <c r="C23" s="7" t="s">
        <v>105</v>
      </c>
      <c r="D23" s="22" t="s">
        <v>106</v>
      </c>
      <c r="E23" s="7" t="s">
        <v>22</v>
      </c>
      <c r="F23" s="8">
        <v>1</v>
      </c>
      <c r="G23" s="37" t="s">
        <v>107</v>
      </c>
      <c r="H23" s="8" t="s">
        <v>24</v>
      </c>
      <c r="I23" s="11">
        <v>31458</v>
      </c>
      <c r="J23" s="8" t="s">
        <v>25</v>
      </c>
      <c r="K23" s="17" t="s">
        <v>108</v>
      </c>
      <c r="L23" s="17" t="s">
        <v>109</v>
      </c>
      <c r="M23" s="18"/>
      <c r="N23" s="19">
        <v>31458</v>
      </c>
      <c r="O23" s="25" t="s">
        <v>28</v>
      </c>
      <c r="P23" s="19"/>
      <c r="Q23" s="8" t="s">
        <v>110</v>
      </c>
    </row>
    <row r="24" spans="1:18" s="14" customFormat="1" ht="63.75" x14ac:dyDescent="0.25">
      <c r="A24" s="7">
        <v>20</v>
      </c>
      <c r="B24" s="8" t="s">
        <v>19</v>
      </c>
      <c r="C24" s="7" t="s">
        <v>111</v>
      </c>
      <c r="D24" s="22" t="s">
        <v>112</v>
      </c>
      <c r="E24" s="7" t="s">
        <v>22</v>
      </c>
      <c r="F24" s="8">
        <v>1</v>
      </c>
      <c r="G24" s="37" t="s">
        <v>113</v>
      </c>
      <c r="H24" s="8" t="s">
        <v>114</v>
      </c>
      <c r="I24" s="11">
        <v>28084</v>
      </c>
      <c r="J24" s="8" t="s">
        <v>25</v>
      </c>
      <c r="K24" s="17" t="s">
        <v>115</v>
      </c>
      <c r="L24" s="17" t="s">
        <v>27</v>
      </c>
      <c r="M24" s="18"/>
      <c r="N24" s="19">
        <v>18085</v>
      </c>
      <c r="O24" s="25" t="s">
        <v>28</v>
      </c>
      <c r="P24" s="19"/>
      <c r="Q24" s="8" t="s">
        <v>29</v>
      </c>
    </row>
    <row r="25" spans="1:18" s="14" customFormat="1" ht="49.5" customHeight="1" x14ac:dyDescent="0.25">
      <c r="A25" s="7">
        <v>21</v>
      </c>
      <c r="B25" s="8" t="s">
        <v>30</v>
      </c>
      <c r="C25" s="7" t="s">
        <v>116</v>
      </c>
      <c r="D25" s="22" t="s">
        <v>117</v>
      </c>
      <c r="E25" s="7" t="s">
        <v>22</v>
      </c>
      <c r="F25" s="8">
        <v>1</v>
      </c>
      <c r="G25" s="66" t="s">
        <v>118</v>
      </c>
      <c r="H25" s="8"/>
      <c r="I25" s="11">
        <v>45737.65</v>
      </c>
      <c r="J25" s="8" t="s">
        <v>25</v>
      </c>
      <c r="K25" s="17" t="s">
        <v>119</v>
      </c>
      <c r="L25" s="17" t="s">
        <v>120</v>
      </c>
      <c r="M25" s="18"/>
      <c r="N25" s="19">
        <v>7061.46</v>
      </c>
      <c r="O25" s="25" t="s">
        <v>28</v>
      </c>
      <c r="P25" s="19"/>
      <c r="Q25" s="8" t="s">
        <v>29</v>
      </c>
    </row>
    <row r="26" spans="1:18" s="14" customFormat="1" ht="25.5" x14ac:dyDescent="0.25">
      <c r="A26" s="7">
        <v>22</v>
      </c>
      <c r="B26" s="8" t="s">
        <v>30</v>
      </c>
      <c r="C26" s="7" t="s">
        <v>121</v>
      </c>
      <c r="D26" s="22" t="s">
        <v>122</v>
      </c>
      <c r="E26" s="7" t="s">
        <v>22</v>
      </c>
      <c r="F26" s="8">
        <v>1</v>
      </c>
      <c r="G26" s="37" t="s">
        <v>123</v>
      </c>
      <c r="H26" s="8"/>
      <c r="I26" s="11">
        <v>25906.3</v>
      </c>
      <c r="J26" s="8" t="s">
        <v>25</v>
      </c>
      <c r="K26" s="17" t="s">
        <v>124</v>
      </c>
      <c r="L26" s="17" t="s">
        <v>125</v>
      </c>
      <c r="M26" s="18"/>
      <c r="N26" s="19"/>
      <c r="O26" s="25" t="s">
        <v>28</v>
      </c>
      <c r="P26" s="19"/>
      <c r="Q26" s="8" t="s">
        <v>126</v>
      </c>
    </row>
    <row r="27" spans="1:18" s="14" customFormat="1" x14ac:dyDescent="0.25">
      <c r="A27" s="7"/>
      <c r="B27" s="8"/>
      <c r="C27" s="7"/>
      <c r="D27" s="22"/>
      <c r="E27" s="7"/>
      <c r="F27" s="8"/>
      <c r="G27" s="23"/>
      <c r="H27" s="8"/>
      <c r="I27" s="11"/>
      <c r="J27" s="8"/>
      <c r="K27" s="17"/>
      <c r="L27" s="17"/>
      <c r="M27" s="18"/>
      <c r="N27" s="19"/>
      <c r="O27" s="25"/>
      <c r="P27" s="19"/>
      <c r="Q27" s="8"/>
    </row>
    <row r="28" spans="1:18" s="26" customFormat="1" ht="12.75" x14ac:dyDescent="0.25">
      <c r="A28" s="51"/>
      <c r="B28" s="51"/>
      <c r="C28" s="51"/>
      <c r="D28" s="8"/>
      <c r="E28" s="71"/>
      <c r="F28" s="71"/>
      <c r="G28" s="71"/>
      <c r="H28" s="8"/>
      <c r="I28" s="11"/>
      <c r="J28" s="8"/>
      <c r="K28" s="16"/>
      <c r="L28" s="52"/>
      <c r="M28" s="8"/>
      <c r="N28" s="53"/>
      <c r="O28" s="8"/>
      <c r="P28" s="16"/>
      <c r="Q28" s="52"/>
      <c r="R28" s="27"/>
    </row>
    <row r="32" spans="1:18" x14ac:dyDescent="0.25">
      <c r="B32" t="s">
        <v>127</v>
      </c>
    </row>
  </sheetData>
  <mergeCells count="18">
    <mergeCell ref="M3:M4"/>
    <mergeCell ref="N3:O3"/>
    <mergeCell ref="P3:P4"/>
    <mergeCell ref="E28:G28"/>
    <mergeCell ref="B1:Q1"/>
    <mergeCell ref="F3:F4"/>
    <mergeCell ref="G3:G4"/>
    <mergeCell ref="H3:H4"/>
    <mergeCell ref="I3:I4"/>
    <mergeCell ref="Q3:Q4"/>
    <mergeCell ref="J3:J4"/>
    <mergeCell ref="K3:K4"/>
    <mergeCell ref="L3:L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01.01.2025-30.06.2025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2025-07-16T10:38:04Z</dcterms:modified>
  <cp:category/>
  <cp:contentStatus/>
</cp:coreProperties>
</file>