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/>
  </bookViews>
  <sheets>
    <sheet name="01.01-31.03.2025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" i="1" l="1"/>
  <c r="I13" i="1" l="1"/>
</calcChain>
</file>

<file path=xl/sharedStrings.xml><?xml version="1.0" encoding="utf-8"?>
<sst xmlns="http://schemas.openxmlformats.org/spreadsheetml/2006/main" count="121" uniqueCount="73">
  <si>
    <t>ANEXA 1 LA PROGRAMUL ANUAL AL ACHIZIȚIILOR PUBLICE_CENTRALIZATORUL CONTRACTELOR DE ACHIZIȚIE PUBLICĂ DE PESTE 5000 DE EURO - 2025</t>
  </si>
  <si>
    <t>Nr. crt.</t>
  </si>
  <si>
    <t>Tip contract</t>
  </si>
  <si>
    <t>Nr. contract și data atribuirii</t>
  </si>
  <si>
    <t>Obiect contract</t>
  </si>
  <si>
    <t>Procedura aplicată</t>
  </si>
  <si>
    <t>Număr ofertanți</t>
  </si>
  <si>
    <t>Furnizor/ Prestator/ Executant</t>
  </si>
  <si>
    <t>Parteneri
(asociați/ subcontractanți/ terți susținători)</t>
  </si>
  <si>
    <t>Valoarea prevăzută în contract (RON cu TVA)</t>
  </si>
  <si>
    <t>Sursa finanțării</t>
  </si>
  <si>
    <t>Data de început</t>
  </si>
  <si>
    <t>Data de finalizare prevăzută în contract</t>
  </si>
  <si>
    <t>Modificare a cuantumului prețului prin act adițional / și data acestuia</t>
  </si>
  <si>
    <t>Executarea contractului</t>
  </si>
  <si>
    <t>Preț final
(RON cu TVA)</t>
  </si>
  <si>
    <t>Status
(finalizat / în execuție)</t>
  </si>
  <si>
    <t>Valoare plătită 
(RON cu TVA)</t>
  </si>
  <si>
    <t>Data efectuării plății</t>
  </si>
  <si>
    <t>furnizare</t>
  </si>
  <si>
    <t>430/29.01.2025</t>
  </si>
  <si>
    <t xml:space="preserve">Software pentru sisteme de operare si licente </t>
  </si>
  <si>
    <t>achizitie directa</t>
  </si>
  <si>
    <t>SC NET BRINEL SA</t>
  </si>
  <si>
    <t>-</t>
  </si>
  <si>
    <t>venituri proprii</t>
  </si>
  <si>
    <t>01.01.2025</t>
  </si>
  <si>
    <t>31.12.2025</t>
  </si>
  <si>
    <t>Conform contract</t>
  </si>
  <si>
    <t>in executie</t>
  </si>
  <si>
    <t>servicii</t>
  </si>
  <si>
    <t>97/10.01.2025 96/10.01.2025</t>
  </si>
  <si>
    <t xml:space="preserve">Inchiriere 11 purificatoare de apa si 13 dozatoare </t>
  </si>
  <si>
    <t>SC LA FANTANA SRL</t>
  </si>
  <si>
    <t>8330/21.12.2023</t>
  </si>
  <si>
    <t xml:space="preserve"> Servicii de pază și protecție, monitorizare și intervenție, mentenanță preventivă și corectivă</t>
  </si>
  <si>
    <t>TRANSGUARD SECURITY SRL</t>
  </si>
  <si>
    <t>01.01.2024</t>
  </si>
  <si>
    <t>30.04.2025</t>
  </si>
  <si>
    <t>868/17.02.2025</t>
  </si>
  <si>
    <t>Servicii de informare, consultanta si avizare juridica</t>
  </si>
  <si>
    <t>CALIPETRE si asociatii -Societate civila de avocati</t>
  </si>
  <si>
    <t>minim 21000-maxim 84000</t>
  </si>
  <si>
    <t>17.02.2025</t>
  </si>
  <si>
    <t>minim 17.05.2025
maxim 17.02.2026</t>
  </si>
  <si>
    <t>31.03.2025</t>
  </si>
  <si>
    <t>1560/26.03.2025</t>
  </si>
  <si>
    <t>Contract subsecvent Lot2 - articole de curatenie si menaj, acord-cadru ONAC nr 2098/11.07.2023</t>
  </si>
  <si>
    <t>licitatie deschisă ONAC</t>
  </si>
  <si>
    <t>SIDE GRUP SRL</t>
  </si>
  <si>
    <t>26.03.2025</t>
  </si>
  <si>
    <t>25.05.2025</t>
  </si>
  <si>
    <t>1633/31.03.2025</t>
  </si>
  <si>
    <t>Contract subsecvent - Soluții de curățenie - Lot 1 , acord-cadru ONAC nr 1254/LDD/05.03.2024</t>
  </si>
  <si>
    <t>31.05.2025</t>
  </si>
  <si>
    <t xml:space="preserve">                                                                                                                                        Elaborat, Serviciul Achiziții publice</t>
  </si>
  <si>
    <t>1533/24.03.2025</t>
  </si>
  <si>
    <t>DOTĂRI LABORATOARE ELECTROMECANICĂ</t>
  </si>
  <si>
    <t>licitatie deschisa</t>
  </si>
  <si>
    <t>PNRR digitalizare</t>
  </si>
  <si>
    <t>PHANOS TECHNOLOGY S.R.L.</t>
  </si>
  <si>
    <t>24.03.2025</t>
  </si>
  <si>
    <t>16.04.2025</t>
  </si>
  <si>
    <t>1268/10.03.2025</t>
  </si>
  <si>
    <t>PRO DT COM SRL</t>
  </si>
  <si>
    <t>10.03.2025</t>
  </si>
  <si>
    <t>DOTĂRI: TEHNICĂ DE CALCUL - LOT 1, LOT 2, LOT 3 - lot: 2 Desktopuri pentru modelare și simulare numerică, 20 bucăți</t>
  </si>
  <si>
    <t>30.03.2025</t>
  </si>
  <si>
    <t>Act aditional nr.4+ act aditional nr.5 ( contract 8330/21.12.2023)</t>
  </si>
  <si>
    <t>8351/21.12.2023</t>
  </si>
  <si>
    <t>Servicii de paza a transporturilor de bunuri si valori</t>
  </si>
  <si>
    <t>ZIP ESCORT SRL</t>
  </si>
  <si>
    <t>Act aditional nr 1 (7705/10.12.2024) Act aditional nr. 2 (331/23.01.2025)      Act aditional nr.3 (1590/27.03.2025)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</si>
</sst>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0;[Red]#,##0.00"/>
    <numFmt numFmtId="165" formatCode="[$-418]d\ mmmm\ 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55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left" vertical="center" wrapText="1"/>
    </xf>
    <xf numFmtId="43" fontId="2" fillId="2" borderId="0" xfId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quotePrefix="1" applyFont="1" applyBorder="1" applyAlignment="1">
      <alignment horizontal="center" vertical="center" wrapText="1"/>
    </xf>
    <xf numFmtId="43" fontId="4" fillId="0" borderId="1" xfId="1" applyFont="1" applyBorder="1" applyAlignment="1">
      <alignment horizontal="right" vertical="center" wrapText="1"/>
    </xf>
    <xf numFmtId="39" fontId="4" fillId="0" borderId="1" xfId="1" applyNumberFormat="1" applyFont="1" applyFill="1" applyBorder="1" applyAlignment="1">
      <alignment horizontal="right" vertical="center" wrapText="1"/>
    </xf>
    <xf numFmtId="14" fontId="4" fillId="2" borderId="1" xfId="0" applyNumberFormat="1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/>
    </xf>
    <xf numFmtId="39" fontId="4" fillId="2" borderId="1" xfId="1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3" fontId="4" fillId="0" borderId="0" xfId="1" applyFont="1" applyBorder="1" applyAlignment="1">
      <alignment horizontal="right" vertical="center" wrapText="1"/>
    </xf>
    <xf numFmtId="0" fontId="8" fillId="2" borderId="0" xfId="0" applyFont="1" applyFill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0" applyNumberFormat="1" applyFont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0" fontId="4" fillId="0" borderId="0" xfId="0" applyFont="1"/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43" fontId="8" fillId="2" borderId="0" xfId="1" applyFont="1" applyFill="1" applyAlignment="1">
      <alignment horizontal="right" vertical="center" wrapText="1"/>
    </xf>
    <xf numFmtId="43" fontId="8" fillId="2" borderId="0" xfId="0" applyNumberFormat="1" applyFont="1" applyFill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0" fillId="0" borderId="1" xfId="0" applyBorder="1"/>
    <xf numFmtId="43" fontId="4" fillId="2" borderId="1" xfId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4" fillId="2" borderId="2" xfId="1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left" vertical="center" wrapText="1"/>
    </xf>
    <xf numFmtId="0" fontId="4" fillId="2" borderId="1" xfId="2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 indent="1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tabSelected="1" workbookViewId="0">
      <selection activeCell="J6" sqref="J6"/>
    </sheetView>
  </sheetViews>
  <sheetFormatPr defaultRowHeight="15" x14ac:dyDescent="0.25"/>
  <cols>
    <col min="3" max="3" width="14.7109375" customWidth="1"/>
    <col min="4" max="4" width="26.42578125" bestFit="1" customWidth="1"/>
    <col min="7" max="7" width="25.7109375" bestFit="1" customWidth="1"/>
    <col min="9" max="9" width="19.5703125" customWidth="1"/>
    <col min="10" max="10" width="12.42578125" customWidth="1"/>
    <col min="11" max="11" width="10.85546875" customWidth="1"/>
    <col min="12" max="12" width="11" customWidth="1"/>
    <col min="13" max="13" width="16.28515625" customWidth="1"/>
    <col min="14" max="14" width="12" customWidth="1"/>
    <col min="17" max="17" width="11.85546875" customWidth="1"/>
  </cols>
  <sheetData>
    <row r="1" spans="1:17" s="2" customFormat="1" ht="12.75" x14ac:dyDescent="0.25">
      <c r="A1" s="1"/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</row>
    <row r="2" spans="1:17" s="2" customFormat="1" ht="12.75" x14ac:dyDescent="0.25">
      <c r="A2" s="1"/>
      <c r="B2" s="3"/>
      <c r="C2" s="1"/>
      <c r="D2" s="3"/>
      <c r="E2" s="1"/>
      <c r="F2" s="1"/>
      <c r="G2" s="1"/>
      <c r="H2" s="1"/>
      <c r="I2" s="4"/>
      <c r="J2" s="1"/>
      <c r="K2" s="1"/>
      <c r="L2" s="1"/>
      <c r="N2" s="1"/>
      <c r="O2" s="1"/>
      <c r="Q2" s="1"/>
    </row>
    <row r="3" spans="1:17" s="5" customFormat="1" ht="12.75" x14ac:dyDescent="0.25">
      <c r="A3" s="47" t="s">
        <v>1</v>
      </c>
      <c r="B3" s="47" t="s">
        <v>2</v>
      </c>
      <c r="C3" s="47" t="s">
        <v>3</v>
      </c>
      <c r="D3" s="47" t="s">
        <v>4</v>
      </c>
      <c r="E3" s="47" t="s">
        <v>5</v>
      </c>
      <c r="F3" s="47" t="s">
        <v>6</v>
      </c>
      <c r="G3" s="47" t="s">
        <v>7</v>
      </c>
      <c r="H3" s="47" t="s">
        <v>8</v>
      </c>
      <c r="I3" s="48" t="s">
        <v>9</v>
      </c>
      <c r="J3" s="47" t="s">
        <v>10</v>
      </c>
      <c r="K3" s="47" t="s">
        <v>11</v>
      </c>
      <c r="L3" s="47" t="s">
        <v>12</v>
      </c>
      <c r="M3" s="47" t="s">
        <v>13</v>
      </c>
      <c r="N3" s="47" t="s">
        <v>14</v>
      </c>
      <c r="O3" s="47"/>
      <c r="P3" s="47" t="s">
        <v>15</v>
      </c>
      <c r="Q3" s="47" t="s">
        <v>16</v>
      </c>
    </row>
    <row r="4" spans="1:17" s="6" customFormat="1" ht="38.25" x14ac:dyDescent="0.25">
      <c r="A4" s="47"/>
      <c r="B4" s="47"/>
      <c r="C4" s="47"/>
      <c r="D4" s="47"/>
      <c r="E4" s="47"/>
      <c r="F4" s="47"/>
      <c r="G4" s="47"/>
      <c r="H4" s="47"/>
      <c r="I4" s="48"/>
      <c r="J4" s="47"/>
      <c r="K4" s="47"/>
      <c r="L4" s="47"/>
      <c r="M4" s="47"/>
      <c r="N4" s="40" t="s">
        <v>17</v>
      </c>
      <c r="O4" s="40" t="s">
        <v>18</v>
      </c>
      <c r="P4" s="47"/>
      <c r="Q4" s="47"/>
    </row>
    <row r="5" spans="1:17" s="14" customFormat="1" ht="25.5" x14ac:dyDescent="0.25">
      <c r="A5" s="7">
        <v>1</v>
      </c>
      <c r="B5" s="7" t="s">
        <v>30</v>
      </c>
      <c r="C5" s="8" t="s">
        <v>31</v>
      </c>
      <c r="D5" s="9" t="s">
        <v>32</v>
      </c>
      <c r="E5" s="7" t="s">
        <v>22</v>
      </c>
      <c r="F5" s="8">
        <v>1</v>
      </c>
      <c r="G5" s="43" t="s">
        <v>33</v>
      </c>
      <c r="H5" s="8" t="s">
        <v>24</v>
      </c>
      <c r="I5" s="41">
        <v>52122</v>
      </c>
      <c r="J5" s="8" t="s">
        <v>25</v>
      </c>
      <c r="K5" s="8" t="s">
        <v>26</v>
      </c>
      <c r="L5" s="8" t="s">
        <v>27</v>
      </c>
      <c r="M5" s="15"/>
      <c r="N5" s="12">
        <v>9405.73</v>
      </c>
      <c r="O5" s="13" t="s">
        <v>28</v>
      </c>
      <c r="P5" s="12"/>
      <c r="Q5" s="8" t="s">
        <v>29</v>
      </c>
    </row>
    <row r="6" spans="1:17" s="14" customFormat="1" ht="25.5" x14ac:dyDescent="0.25">
      <c r="A6" s="7">
        <v>2</v>
      </c>
      <c r="B6" s="8" t="s">
        <v>19</v>
      </c>
      <c r="C6" s="8" t="s">
        <v>20</v>
      </c>
      <c r="D6" s="9" t="s">
        <v>21</v>
      </c>
      <c r="E6" s="7" t="s">
        <v>22</v>
      </c>
      <c r="F6" s="8">
        <v>1</v>
      </c>
      <c r="G6" s="43" t="s">
        <v>23</v>
      </c>
      <c r="H6" s="10" t="s">
        <v>24</v>
      </c>
      <c r="I6" s="11">
        <v>65005.77</v>
      </c>
      <c r="J6" s="8" t="s">
        <v>25</v>
      </c>
      <c r="K6" s="8" t="s">
        <v>26</v>
      </c>
      <c r="L6" s="8" t="s">
        <v>27</v>
      </c>
      <c r="M6" s="8"/>
      <c r="N6" s="12"/>
      <c r="O6" s="13" t="s">
        <v>28</v>
      </c>
      <c r="P6" s="12"/>
      <c r="Q6" s="8" t="s">
        <v>29</v>
      </c>
    </row>
    <row r="7" spans="1:17" s="14" customFormat="1" ht="91.5" customHeight="1" x14ac:dyDescent="0.25">
      <c r="A7" s="7">
        <v>3</v>
      </c>
      <c r="B7" s="8" t="s">
        <v>30</v>
      </c>
      <c r="C7" s="7" t="s">
        <v>34</v>
      </c>
      <c r="D7" s="9" t="s">
        <v>35</v>
      </c>
      <c r="E7" s="7" t="s">
        <v>22</v>
      </c>
      <c r="F7" s="8">
        <v>1</v>
      </c>
      <c r="G7" s="9" t="s">
        <v>36</v>
      </c>
      <c r="H7" s="8" t="s">
        <v>24</v>
      </c>
      <c r="I7" s="11">
        <v>1922083.24</v>
      </c>
      <c r="J7" s="8" t="s">
        <v>25</v>
      </c>
      <c r="K7" s="8" t="s">
        <v>37</v>
      </c>
      <c r="L7" s="8" t="s">
        <v>38</v>
      </c>
      <c r="M7" s="8" t="s">
        <v>68</v>
      </c>
      <c r="N7" s="19">
        <v>262188.58</v>
      </c>
      <c r="O7" s="13" t="s">
        <v>28</v>
      </c>
      <c r="P7" s="19"/>
      <c r="Q7" s="8" t="s">
        <v>29</v>
      </c>
    </row>
    <row r="8" spans="1:17" s="14" customFormat="1" ht="91.5" customHeight="1" x14ac:dyDescent="0.25">
      <c r="A8" s="7">
        <v>4</v>
      </c>
      <c r="B8" s="8" t="s">
        <v>30</v>
      </c>
      <c r="C8" s="7" t="s">
        <v>69</v>
      </c>
      <c r="D8" s="9" t="s">
        <v>70</v>
      </c>
      <c r="E8" s="7" t="s">
        <v>22</v>
      </c>
      <c r="F8" s="8">
        <v>1</v>
      </c>
      <c r="G8" s="9" t="s">
        <v>71</v>
      </c>
      <c r="H8" s="8" t="s">
        <v>24</v>
      </c>
      <c r="I8" s="11">
        <v>35224</v>
      </c>
      <c r="J8" s="8" t="s">
        <v>25</v>
      </c>
      <c r="K8" s="8" t="s">
        <v>26</v>
      </c>
      <c r="L8" s="8" t="s">
        <v>38</v>
      </c>
      <c r="M8" s="8" t="s">
        <v>72</v>
      </c>
      <c r="N8" s="39">
        <v>10769.5</v>
      </c>
      <c r="O8" s="13" t="s">
        <v>28</v>
      </c>
      <c r="P8" s="19"/>
      <c r="Q8" s="8" t="s">
        <v>29</v>
      </c>
    </row>
    <row r="9" spans="1:17" s="14" customFormat="1" ht="66.75" customHeight="1" x14ac:dyDescent="0.25">
      <c r="A9" s="7">
        <v>5</v>
      </c>
      <c r="B9" s="8" t="s">
        <v>30</v>
      </c>
      <c r="C9" s="8" t="s">
        <v>39</v>
      </c>
      <c r="D9" s="9" t="s">
        <v>40</v>
      </c>
      <c r="E9" s="7" t="s">
        <v>22</v>
      </c>
      <c r="F9" s="8">
        <v>1</v>
      </c>
      <c r="G9" s="16" t="s">
        <v>41</v>
      </c>
      <c r="H9" s="10" t="s">
        <v>24</v>
      </c>
      <c r="I9" s="11" t="s">
        <v>42</v>
      </c>
      <c r="J9" s="8" t="s">
        <v>25</v>
      </c>
      <c r="K9" s="8" t="s">
        <v>43</v>
      </c>
      <c r="L9" s="8" t="s">
        <v>44</v>
      </c>
      <c r="M9" s="8"/>
      <c r="N9" s="20">
        <v>30940</v>
      </c>
      <c r="O9" s="13" t="s">
        <v>28</v>
      </c>
      <c r="P9" s="12"/>
      <c r="Q9" s="8" t="s">
        <v>29</v>
      </c>
    </row>
    <row r="10" spans="1:17" s="14" customFormat="1" ht="66.75" customHeight="1" x14ac:dyDescent="0.25">
      <c r="A10" s="7">
        <v>6</v>
      </c>
      <c r="B10" s="8" t="s">
        <v>19</v>
      </c>
      <c r="C10" s="8" t="s">
        <v>63</v>
      </c>
      <c r="D10" s="15" t="s">
        <v>66</v>
      </c>
      <c r="E10" s="7" t="s">
        <v>58</v>
      </c>
      <c r="F10" s="8">
        <v>1</v>
      </c>
      <c r="G10" s="44" t="s">
        <v>64</v>
      </c>
      <c r="H10" s="10" t="s">
        <v>24</v>
      </c>
      <c r="I10" s="11">
        <v>233240</v>
      </c>
      <c r="J10" s="8" t="s">
        <v>59</v>
      </c>
      <c r="K10" s="8" t="s">
        <v>65</v>
      </c>
      <c r="L10" s="8" t="s">
        <v>67</v>
      </c>
      <c r="M10" s="8"/>
      <c r="N10" s="20"/>
      <c r="O10" s="13" t="s">
        <v>28</v>
      </c>
      <c r="P10" s="12"/>
      <c r="Q10" s="8" t="s">
        <v>29</v>
      </c>
    </row>
    <row r="11" spans="1:17" s="14" customFormat="1" ht="38.25" customHeight="1" x14ac:dyDescent="0.25">
      <c r="A11" s="7">
        <v>7</v>
      </c>
      <c r="B11" s="8" t="s">
        <v>19</v>
      </c>
      <c r="C11" s="7" t="s">
        <v>56</v>
      </c>
      <c r="D11" s="45" t="s">
        <v>57</v>
      </c>
      <c r="E11" s="7" t="s">
        <v>58</v>
      </c>
      <c r="F11" s="8">
        <v>1</v>
      </c>
      <c r="G11" s="44" t="s">
        <v>60</v>
      </c>
      <c r="H11" s="8"/>
      <c r="I11" s="11">
        <v>372113</v>
      </c>
      <c r="J11" s="8" t="s">
        <v>59</v>
      </c>
      <c r="K11" s="17" t="s">
        <v>61</v>
      </c>
      <c r="L11" s="17" t="s">
        <v>62</v>
      </c>
      <c r="M11" s="15"/>
      <c r="N11" s="19"/>
      <c r="O11" s="13" t="s">
        <v>28</v>
      </c>
      <c r="P11" s="19"/>
      <c r="Q11" s="8" t="s">
        <v>29</v>
      </c>
    </row>
    <row r="12" spans="1:17" s="14" customFormat="1" ht="66" customHeight="1" x14ac:dyDescent="0.2">
      <c r="A12" s="7">
        <v>8</v>
      </c>
      <c r="B12" s="8" t="s">
        <v>19</v>
      </c>
      <c r="C12" s="7" t="s">
        <v>46</v>
      </c>
      <c r="D12" s="21" t="s">
        <v>47</v>
      </c>
      <c r="E12" s="7" t="s">
        <v>48</v>
      </c>
      <c r="F12" s="8">
        <v>7</v>
      </c>
      <c r="G12" s="42" t="s">
        <v>49</v>
      </c>
      <c r="H12" s="8" t="s">
        <v>24</v>
      </c>
      <c r="I12" s="11">
        <v>27486.48</v>
      </c>
      <c r="J12" s="8" t="s">
        <v>25</v>
      </c>
      <c r="K12" s="17" t="s">
        <v>50</v>
      </c>
      <c r="L12" s="17" t="s">
        <v>51</v>
      </c>
      <c r="M12" s="15"/>
      <c r="N12" s="11">
        <v>27486.48</v>
      </c>
      <c r="O12" s="13" t="s">
        <v>28</v>
      </c>
      <c r="P12" s="19"/>
      <c r="Q12" s="8" t="s">
        <v>29</v>
      </c>
    </row>
    <row r="13" spans="1:17" s="14" customFormat="1" ht="73.5" customHeight="1" x14ac:dyDescent="0.2">
      <c r="A13" s="7">
        <v>9</v>
      </c>
      <c r="B13" s="8" t="s">
        <v>19</v>
      </c>
      <c r="C13" s="7" t="s">
        <v>52</v>
      </c>
      <c r="D13" s="21" t="s">
        <v>53</v>
      </c>
      <c r="E13" s="7" t="s">
        <v>48</v>
      </c>
      <c r="F13" s="8">
        <v>12</v>
      </c>
      <c r="G13" s="42" t="s">
        <v>49</v>
      </c>
      <c r="H13" s="8" t="s">
        <v>24</v>
      </c>
      <c r="I13" s="11">
        <f>31465.85*1.19</f>
        <v>37444.361499999999</v>
      </c>
      <c r="J13" s="8" t="s">
        <v>25</v>
      </c>
      <c r="K13" s="17" t="s">
        <v>45</v>
      </c>
      <c r="L13" s="17" t="s">
        <v>54</v>
      </c>
      <c r="M13" s="15"/>
      <c r="N13" s="11">
        <f>31465.85*1.19</f>
        <v>37444.361499999999</v>
      </c>
      <c r="O13" s="13" t="s">
        <v>28</v>
      </c>
      <c r="P13" s="19"/>
      <c r="Q13" s="8" t="s">
        <v>29</v>
      </c>
    </row>
    <row r="14" spans="1:17" x14ac:dyDescent="0.25">
      <c r="A14" s="38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</row>
    <row r="15" spans="1:17" x14ac:dyDescent="0.25">
      <c r="A15" s="38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</row>
    <row r="16" spans="1:17" s="14" customFormat="1" x14ac:dyDescent="0.25">
      <c r="A16" s="7"/>
      <c r="B16" s="8"/>
      <c r="C16" s="7"/>
      <c r="D16" s="22"/>
      <c r="E16" s="7"/>
      <c r="F16" s="8"/>
      <c r="G16" s="23"/>
      <c r="H16" s="8"/>
      <c r="I16" s="11"/>
      <c r="J16" s="8"/>
      <c r="K16" s="17"/>
      <c r="L16" s="17"/>
      <c r="M16" s="18"/>
      <c r="N16" s="19"/>
      <c r="O16" s="25"/>
      <c r="P16" s="19"/>
      <c r="Q16" s="8"/>
    </row>
    <row r="17" spans="1:18" s="14" customFormat="1" x14ac:dyDescent="0.25">
      <c r="A17" s="7"/>
      <c r="B17" s="8"/>
      <c r="C17" s="7"/>
      <c r="D17" s="22"/>
      <c r="E17" s="7"/>
      <c r="F17" s="8"/>
      <c r="G17" s="23"/>
      <c r="H17" s="8"/>
      <c r="I17" s="11"/>
      <c r="J17" s="8"/>
      <c r="K17" s="17"/>
      <c r="L17" s="17"/>
      <c r="M17" s="18"/>
      <c r="N17" s="19"/>
      <c r="O17" s="25"/>
      <c r="P17" s="19"/>
      <c r="Q17" s="8"/>
    </row>
    <row r="18" spans="1:18" s="14" customFormat="1" ht="12.75" x14ac:dyDescent="0.25">
      <c r="A18" s="24"/>
      <c r="B18" s="49" t="s">
        <v>55</v>
      </c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24"/>
      <c r="R18" s="24"/>
    </row>
    <row r="19" spans="1:18" s="28" customFormat="1" ht="12.75" x14ac:dyDescent="0.25">
      <c r="D19" s="26"/>
      <c r="E19" s="51"/>
      <c r="F19" s="51"/>
      <c r="G19" s="51"/>
      <c r="H19" s="26"/>
      <c r="I19" s="27"/>
      <c r="J19" s="26"/>
      <c r="K19" s="29"/>
      <c r="L19" s="30"/>
      <c r="M19" s="26"/>
      <c r="N19" s="31"/>
      <c r="O19" s="26"/>
      <c r="P19" s="29"/>
      <c r="Q19" s="30"/>
      <c r="R19" s="29"/>
    </row>
    <row r="20" spans="1:18" s="28" customFormat="1" ht="12.75" x14ac:dyDescent="0.2">
      <c r="D20" s="52"/>
      <c r="E20" s="52"/>
      <c r="F20" s="52"/>
      <c r="G20" s="32"/>
      <c r="H20" s="32"/>
      <c r="I20" s="53"/>
      <c r="J20" s="54"/>
      <c r="K20" s="54"/>
      <c r="L20" s="54"/>
      <c r="M20" s="54"/>
      <c r="N20" s="26"/>
      <c r="O20" s="32"/>
      <c r="P20" s="53"/>
      <c r="Q20" s="53"/>
      <c r="R20" s="14"/>
    </row>
    <row r="21" spans="1:18" s="28" customFormat="1" ht="12.75" x14ac:dyDescent="0.25">
      <c r="A21" s="33"/>
      <c r="B21" s="34"/>
      <c r="C21" s="33"/>
      <c r="D21" s="34"/>
      <c r="E21" s="33"/>
      <c r="F21" s="33"/>
      <c r="G21" s="33"/>
      <c r="H21" s="33"/>
      <c r="I21" s="35"/>
      <c r="J21" s="33"/>
      <c r="N21" s="33"/>
      <c r="O21" s="33"/>
      <c r="Q21" s="33"/>
    </row>
    <row r="22" spans="1:18" s="28" customFormat="1" ht="12.75" x14ac:dyDescent="0.25">
      <c r="D22" s="34"/>
      <c r="E22" s="33"/>
      <c r="F22" s="33"/>
      <c r="G22" s="33"/>
      <c r="H22" s="33"/>
      <c r="I22" s="35"/>
      <c r="J22" s="36"/>
      <c r="N22" s="33"/>
      <c r="O22" s="33"/>
      <c r="Q22" s="33"/>
    </row>
    <row r="23" spans="1:18" s="28" customFormat="1" ht="12.75" x14ac:dyDescent="0.25">
      <c r="A23" s="33"/>
      <c r="B23" s="34"/>
      <c r="C23" s="33"/>
      <c r="D23" s="34"/>
      <c r="E23" s="33"/>
      <c r="F23" s="33"/>
      <c r="G23" s="33"/>
      <c r="H23" s="33"/>
      <c r="I23" s="35"/>
      <c r="J23" s="33"/>
      <c r="N23" s="33"/>
      <c r="O23" s="33"/>
      <c r="Q23" s="33"/>
    </row>
    <row r="24" spans="1:18" s="28" customFormat="1" ht="12.75" x14ac:dyDescent="0.25">
      <c r="A24" s="33"/>
      <c r="B24" s="34"/>
      <c r="C24" s="33"/>
      <c r="D24" s="34"/>
      <c r="E24" s="33"/>
      <c r="F24" s="33"/>
      <c r="G24" s="33"/>
      <c r="H24" s="33"/>
      <c r="I24" s="35"/>
      <c r="J24" s="33"/>
      <c r="N24" s="33"/>
      <c r="O24" s="33"/>
      <c r="Q24" s="33"/>
    </row>
    <row r="25" spans="1:18" s="28" customFormat="1" ht="12.75" x14ac:dyDescent="0.25">
      <c r="A25" s="33"/>
      <c r="B25" s="34"/>
      <c r="C25" s="33"/>
      <c r="D25" s="34"/>
      <c r="E25" s="33"/>
      <c r="F25" s="33"/>
      <c r="G25" s="33"/>
      <c r="H25" s="37"/>
      <c r="I25" s="35"/>
      <c r="J25" s="33"/>
      <c r="N25" s="33"/>
      <c r="O25" s="33"/>
      <c r="Q25" s="33"/>
    </row>
  </sheetData>
  <mergeCells count="22">
    <mergeCell ref="P3:P4"/>
    <mergeCell ref="B18:P18"/>
    <mergeCell ref="E19:G19"/>
    <mergeCell ref="D20:F20"/>
    <mergeCell ref="I20:M20"/>
    <mergeCell ref="P20:Q20"/>
    <mergeCell ref="B1:Q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Q3:Q4"/>
    <mergeCell ref="J3:J4"/>
    <mergeCell ref="K3:K4"/>
    <mergeCell ref="L3:L4"/>
    <mergeCell ref="M3:M4"/>
    <mergeCell ref="N3:O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01.01-31.03.2025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2025-07-16T09:31:03Z</dcterms:modified>
</cp:coreProperties>
</file>