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30" tabRatio="599" firstSheet="1" activeTab="1"/>
  </bookViews>
  <sheets>
    <sheet name="PAAP_2025_A1_Proceduri" sheetId="27" r:id="rId1"/>
    <sheet name="Anexa 2" sheetId="28"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27" l="1"/>
  <c r="D429" i="28" l="1"/>
  <c r="D420" i="28"/>
  <c r="E22" i="27" l="1"/>
  <c r="D216" i="28" l="1"/>
</calcChain>
</file>

<file path=xl/sharedStrings.xml><?xml version="1.0" encoding="utf-8"?>
<sst xmlns="http://schemas.openxmlformats.org/spreadsheetml/2006/main" count="2062" uniqueCount="775">
  <si>
    <t>Nr. înregistrare: _________ / ____________</t>
  </si>
  <si>
    <t>Aprob:</t>
  </si>
  <si>
    <t>Rector,</t>
  </si>
  <si>
    <t>Conf. univ. dr. ing. Gabriel RAICU</t>
  </si>
  <si>
    <t xml:space="preserve">        Director General Administrativ,</t>
  </si>
  <si>
    <t xml:space="preserve">           Jr. Cristian TIȚOIU</t>
  </si>
  <si>
    <t>Contabil Șef,</t>
  </si>
  <si>
    <t>Ec. Mariana ROTARIU</t>
  </si>
  <si>
    <t>PROGRAMUL ANUAL AL ACHIZIȚIILOR PUBLICE - 2025</t>
  </si>
  <si>
    <t xml:space="preserve">Anexa 1 (proceduri) </t>
  </si>
  <si>
    <t>Nr. crt.</t>
  </si>
  <si>
    <t>Codul unic de identificare a procedurii de atribuire</t>
  </si>
  <si>
    <t>Tipul și obiectul contractului de achiziție publică/acordului-cadru</t>
  </si>
  <si>
    <t>Cod CPV</t>
  </si>
  <si>
    <t>Valoarea estimată a contractului de achiziție publică/acordului-cadru Lei fara TVA</t>
  </si>
  <si>
    <t>Sursa de finanțare</t>
  </si>
  <si>
    <t>Procedura stabilită/instrumente specifice pentru derularea procesului de achiziție</t>
  </si>
  <si>
    <t>Data (luna) estimată pentru inițierea procedurii</t>
  </si>
  <si>
    <t>Data (luna) estimată pentru atribuirea contractului de achiziție publică/ acordului-cadru</t>
  </si>
  <si>
    <t>Modalitatea de derulare a procedurii de atribuire online/offline</t>
  </si>
  <si>
    <t>Persoana responsabilă cu aplicarea procedurii de atribuire</t>
  </si>
  <si>
    <t>PNRR UMC_1_2747321_2023_PAAPD1434696</t>
  </si>
  <si>
    <t>DOTĂRI LABORATOARE ELECTROMECANICĂ</t>
  </si>
  <si>
    <t>48461000-7 Pachete software analitice sau stiintifice</t>
  </si>
  <si>
    <t>PNRR</t>
  </si>
  <si>
    <t>Licitatie deschisa</t>
  </si>
  <si>
    <t>decembrie</t>
  </si>
  <si>
    <t>Ianuarie</t>
  </si>
  <si>
    <t>online</t>
  </si>
  <si>
    <t>SC ELVETIC SRL</t>
  </si>
  <si>
    <t>2747321_2025_PAAP_4</t>
  </si>
  <si>
    <t>DOTĂRI TEHNICĂ DE CALCUL</t>
  </si>
  <si>
    <t>30213100-6 Computere portabile</t>
  </si>
  <si>
    <t xml:space="preserve">Procedura simplificata </t>
  </si>
  <si>
    <t>martie</t>
  </si>
  <si>
    <t>PNRR UMC_3_2747321_2025_PAAPD1494765</t>
  </si>
  <si>
    <t>DOTĂRI LABORATOARE ELECTRONICĂ: LOT 1 și LOT 2</t>
  </si>
  <si>
    <t>48100000-9 Pachete software pentru industrie</t>
  </si>
  <si>
    <t>mai</t>
  </si>
  <si>
    <t>iunie</t>
  </si>
  <si>
    <t>George - Nicolae EFTIMIE</t>
  </si>
  <si>
    <t>2747321_2025_PAAP_2</t>
  </si>
  <si>
    <t>Furnizare energie electrica</t>
  </si>
  <si>
    <t xml:space="preserve">09310000-5 - Electricitate (Rev.2) </t>
  </si>
  <si>
    <t>V.P.</t>
  </si>
  <si>
    <t>Negociere fara publicarea prealabila - BRM</t>
  </si>
  <si>
    <t>aprilie</t>
  </si>
  <si>
    <t>offline</t>
  </si>
  <si>
    <t>2747321_2025_PAAP_3</t>
  </si>
  <si>
    <t xml:space="preserve">Servicii de pază și protecție, monitorizare și intervenție, mentenanță preventivă și corectivă; Servicii de pază a transporturilor de bunuri și valori  </t>
  </si>
  <si>
    <t>cod CPV 79713000-5 – Servicii de pază (Rev.2)</t>
  </si>
  <si>
    <t>procedură proprie</t>
  </si>
  <si>
    <t>februarie</t>
  </si>
  <si>
    <t>2747321_2025_PAAP_5</t>
  </si>
  <si>
    <t>Furnizare gaze naturale</t>
  </si>
  <si>
    <t xml:space="preserve">09123000-7-Gaze naturale (Rev.2) </t>
  </si>
  <si>
    <t>Negociere fara publicare prealabila - BRM</t>
  </si>
  <si>
    <t>2747321_2025_PAAP_6</t>
  </si>
  <si>
    <t>Produse tip Hardware - computere de birou/ laptopuri</t>
  </si>
  <si>
    <t xml:space="preserve">30213300-8 Computer de birou (Rev.2) </t>
  </si>
  <si>
    <t>Licitatie deschisa - achizitie centralizata ONAC</t>
  </si>
  <si>
    <t>2747321_2025_PAAP_7</t>
  </si>
  <si>
    <t>Servicii de formare profesională în domeniul Dynamic positioning (DP)</t>
  </si>
  <si>
    <t xml:space="preserve">80510000-2 - Servicii de formare specializata (Rev.2) </t>
  </si>
  <si>
    <t>Procedura simplificata proprie</t>
  </si>
  <si>
    <t>iulie</t>
  </si>
  <si>
    <t>Ioana LECA - ȘTEFAN</t>
  </si>
  <si>
    <t>2747321_2025_PAAP_8</t>
  </si>
  <si>
    <t xml:space="preserve">Update si mentenanta Complex de Simulare extins DP-K-Pos și DP-K-Sim pe o perioada de 3 ani        
</t>
  </si>
  <si>
    <t xml:space="preserve">cod CPV                                        obiecte principale: 48983000-2 (Rev.2),  Pachete software de dezvoltare (Rev.2)
obiecte secundare 71356000-8 - Servicii tehnice (Rev.2)
</t>
  </si>
  <si>
    <t>septembrie</t>
  </si>
  <si>
    <t>B.S</t>
  </si>
  <si>
    <t>2747321_2025_PAAP_9</t>
  </si>
  <si>
    <t>Echipament de baza statie de sol pentru comunicatii cu satelitul</t>
  </si>
  <si>
    <t>32530000-7 Echipament de transmitere a informaţiilor prin satelit (Rev.2)</t>
  </si>
  <si>
    <t>Proiect EMISAR</t>
  </si>
  <si>
    <t>2747321_2025_PAAP_10</t>
  </si>
  <si>
    <t>Materiale si produse pentru curatenie</t>
  </si>
  <si>
    <t>39831240-0 Produse de curatenie (Rev.2)</t>
  </si>
  <si>
    <t>Madalina MOLDOVEANU</t>
  </si>
  <si>
    <t>2747321_2025_PAAP_11</t>
  </si>
  <si>
    <t>Combustibili (benzină și motorină) pentru parcuri de autovehicule, cu alimentare pe bază de carduri</t>
  </si>
  <si>
    <t>09134200-9 Motorina (Rev.2)</t>
  </si>
  <si>
    <t>2747321_2025_PAAP_12</t>
  </si>
  <si>
    <t>Produse de papetarie si birotica</t>
  </si>
  <si>
    <t>30192700-8 - Papetarie (Rev.2)</t>
  </si>
  <si>
    <t>2747321_2025_PAAP_13</t>
  </si>
  <si>
    <t>Servicii de telefonie mobilă</t>
  </si>
  <si>
    <t>64212000-5 Servicii de telefonie mobilă (Rev. 2)</t>
  </si>
  <si>
    <t>ianuarie</t>
  </si>
  <si>
    <t>2747321_2025_PAAP_14</t>
  </si>
  <si>
    <t>Upgrade anual software, inclusiv servicii de instruire și de  mentenanță pentru  Complex de Simulare DP-K-Pos și DP-K-Sim - valoare estimata 120.000 Euro/ curs 5.0612</t>
  </si>
  <si>
    <t>48213000-4 Pachete software de îmbunătăţire a sistemelor de operare (Rev.2)</t>
  </si>
  <si>
    <t>Procedura simolificată</t>
  </si>
  <si>
    <t>2747321_2025_PAAP_15</t>
  </si>
  <si>
    <t>Contract subsecvent corpuri de iluminat si surse separate de lumina pentru interior, acord-cadru nr 1032/LDD/09.01.2024 ONAC</t>
  </si>
  <si>
    <t>31681000-3 Accesorii electrice</t>
  </si>
  <si>
    <t>2747321_2025_PAAP_16</t>
  </si>
  <si>
    <t>Contract subsecvent la Acord-cadru centralizat de: furnizare produse – Hârtie A4 și A3 și hârtie reciclată A4 și A3 pentru fotocopiatoare și xerografică, 80gr./mp: Lot 1 </t>
  </si>
  <si>
    <t>30197642-8
Hartie pentru fotocopiatoare si xerografica
(Rev.2)</t>
  </si>
  <si>
    <t>Total valoare - lei fara TVA</t>
  </si>
  <si>
    <t>Elaborat,</t>
  </si>
  <si>
    <t>Șef Serviciu Achiziții publice</t>
  </si>
  <si>
    <t xml:space="preserve"> Jr. Ioana LECA - ȘTEFAN</t>
  </si>
  <si>
    <t>Obiectul achiziției directe</t>
  </si>
  <si>
    <t>Valoarea estimata - lei fara TVA</t>
  </si>
  <si>
    <t>Sursa de finantare</t>
  </si>
  <si>
    <t>Data estimata pentru initiere</t>
  </si>
  <si>
    <t>Data estimata pentru finalizare</t>
  </si>
  <si>
    <t>Hartie, papetarie, articole de birotica, masini, echipamente si accesorii de birou</t>
  </si>
  <si>
    <t>30192700-8 Papetărie (Rev. 2)</t>
  </si>
  <si>
    <t>Distrugator documente</t>
  </si>
  <si>
    <t>Capsator metalic profesional - 1 buc; capse 23/8 1000 buc/cutie Ico Boxer - Q -10 cutii; capse 23/10 1000 buc/Ico Boxer -Q 10 cutii</t>
  </si>
  <si>
    <t>Diploma de inginer</t>
  </si>
  <si>
    <t>22800000-8 - Registre, registre contabile, clasoare, formulare si alte articole imprimate de papetarie din hartie sau din carton (Rev.2)</t>
  </si>
  <si>
    <t xml:space="preserve">role de hartie POS </t>
  </si>
  <si>
    <t>30145100-8 Role pentru masini de calcul (Rev.2)</t>
  </si>
  <si>
    <t>Carton 160g, 120g, 250g</t>
  </si>
  <si>
    <t>30197600-2 Hartie si carton tratate (Rev.2)</t>
  </si>
  <si>
    <t>Display plastic pentru prezentare forma L, A6 transparent, portrait 25 buc</t>
  </si>
  <si>
    <t>39263000-3 Articole de birou (Rev.2)</t>
  </si>
  <si>
    <t>Echipament informatic şi accesorii de birou, cu excepţia mobilierului şi a pachetelor software</t>
  </si>
  <si>
    <t>30000000-9 Echipament informatic şi accesorii de birou, cu excepţia mobilierului şi a pachetelor software (Rev. 2)</t>
  </si>
  <si>
    <t>Echipament IT necesar pentru dotarea Serviciului Marketing Educațional și Relații Internaționale (SMERI) - Laptop MacBook Pro 14′′ Silver, standard display, Apple M4 Max, CPU 16-core, GPU 40-core, Neural Engine 16- core, 48GB de memorie unificată , 1TB SSD, ROM KB</t>
  </si>
  <si>
    <t xml:space="preserve">mai </t>
  </si>
  <si>
    <t>Echipament IT necesar pentru dotarea Serviciului Marketing Educațional și Relații Internaționale (SMERI) - Apple Magic Keyboard (2024) w Touch ID and Numeric Keypad - Romanian - White Keys</t>
  </si>
  <si>
    <t>Echipament IT necesar pentru dotarea Serviciului Marketing Educațional și Relații Internaționale (SMERI) - Apple Magic Mouse (2024) - White Multi-Touch Surface
- mxk53zm/a</t>
  </si>
  <si>
    <t>Echipament IT necesar pentru dotarea Serviciului Marketing Educațional și Relații Internaționale (SMERI) -Monitor LED Dell 32" Gaming G3223Q 4K UHD 3840x2160 at 144Hz, IPS, 16:9, 1000:1, 400cd/m2, 1ms in Extreme Mode, 178/178, DP 1.4, HDMI, USB 3.2,VESA, Height, swivel, tilt</t>
  </si>
  <si>
    <t>Echipament IT necesar pentru dotarea Serviciului Marketing Educațional și Relații Internaționale (SMERI) - doking station LMP USB4 SuperDock 2, 8K 15 Port, space grey</t>
  </si>
  <si>
    <t>Echipament IT necesar pentru dotarea Serviciului Marketing Educațional și Relații Internaționale (SMERI) - stand/ cooler RAIN DESIGN iLevel, 2nd generation, height-adjustable laptop stand, silver</t>
  </si>
  <si>
    <t>Echipament IT necesar pentru dotarea compartimentul UMC TV - Laptop Gaming ASUS ROG Strix SCAR 18 G835LW-SA058, Intel Core Ultra 9 275HX pana la 5.4GHz, 18" WQXG</t>
  </si>
  <si>
    <t>17310,92</t>
  </si>
  <si>
    <t>Echipament IT necesar pentru dotarea compartimentul UMC TV - sistem wireless cu lavaliera Shure BLX14/CVL</t>
  </si>
  <si>
    <t>6.184,88</t>
  </si>
  <si>
    <t>Echipament IT necesar pentru dotarea compartimentul UMC TV - Monitor LED Asus 31.5 LED TUF Gaming VG32VQR</t>
  </si>
  <si>
    <t xml:space="preserve"> 5.581,84 </t>
  </si>
  <si>
    <t>Firewall Netgate 6100 Base</t>
  </si>
  <si>
    <t>Monitor Samsung C312, 24", Full HD, IPS, 5Ms, 75 Hz, LS24C312EAUXEN</t>
  </si>
  <si>
    <t>Echipament de retea</t>
  </si>
  <si>
    <t>32420000-3 Echipament de retea (Rev.2)</t>
  </si>
  <si>
    <t>Switch 24 porturi</t>
  </si>
  <si>
    <t>proiect SICDrone</t>
  </si>
  <si>
    <t>UPS inteligent - smart UPS 3000Va/2700 W;Rack 42 U 600 x 800 USA ( fata/spate performanta + accseorii( 3 rafturi, 4 ventilatoare superioare, cu raft negru, PDU 9 rize);</t>
  </si>
  <si>
    <t>Ubiquiti UXG-PRO Networks Gateway Pro;Transceiver SFP care suporta conexiuni de 10G pana la 300m utilizand fibra multimodala;Ubiquiti UACC-DAC-SFP10-0.5M, 10Gbps</t>
  </si>
  <si>
    <t>Switch ZYXEL GS1920-48HPV2, 48 porturi GbE PoE, buget 375W, kit montaj rack sau echivalent - 2 buc; Patch panel STP Cat6, 24 porturi, se montează în rack 19" - 4 buc; PDU 1U rack 19", 9 prize Schuko, intrare Schuko, max. 16 A - 2 buc; Rack 9U (600x600), montare perete, ușă sticlă - 2 buc; Manopera: sertizare cabluri și instalare echipamente</t>
  </si>
  <si>
    <t>Stampile (HARTIE, PAPETARIE, ARTICOLE DE BIROTICA, MASINI, ECHIPAMENTE SI ACCESORII DE BIROU)</t>
  </si>
  <si>
    <t>30192153-8 Ştampile cu text (Rev.2)</t>
  </si>
  <si>
    <t>Stampila cauciuc + suport trodat</t>
  </si>
  <si>
    <t>30192153-8 Ştampile cu text</t>
  </si>
  <si>
    <t>Matrita timbru sec</t>
  </si>
  <si>
    <t>Presa manuala</t>
  </si>
  <si>
    <t>Stampila rotunda Romania-Ministerul Educatiei si Cercetarii - UMC</t>
  </si>
  <si>
    <t>Stampila Romania-Ministerul Educatiei si Cercetarii - UMC- Camin Far 2/ 3/ Sediu lac Mamaia</t>
  </si>
  <si>
    <t>Stampila dreptunghiulara, auto-cerneala, text "Proiect finantat prin PR SE 2021-2027 Cod proiect 326399 Factura a fost inclusa in Cererea de plata/ rambursare nr. ..../ ........ Suma decontata de plata ........lei"</t>
  </si>
  <si>
    <t>Banda continua laminata autoadeziva (compatibila cu aparat de etichetat Brother H110)</t>
  </si>
  <si>
    <t>30192800-9 Etichete autocolante (Rev.2)</t>
  </si>
  <si>
    <t>Banda continua laminata autoadeziva ( compatibila cu aparat de etichetat Brother H110)</t>
  </si>
  <si>
    <t>Suporturi de stocare cu memorie</t>
  </si>
  <si>
    <t>30234500-3 Suporturi de stocare cu memorie (Rev.2)</t>
  </si>
  <si>
    <t>Memorie RAM DDR3 ECC</t>
  </si>
  <si>
    <t>Carduri/legitimatii digitale</t>
  </si>
  <si>
    <t>22455000-4 Carti de identitate</t>
  </si>
  <si>
    <t xml:space="preserve">noiembrie </t>
  </si>
  <si>
    <t>USB 64GB</t>
  </si>
  <si>
    <t>30233180-6 Dispozitive de stocare cu memorie flash (Rev.2)</t>
  </si>
  <si>
    <t>USB 16 GB, tip card bancar personalizat fata - verso pentru conferinta EURIE 2025</t>
  </si>
  <si>
    <t xml:space="preserve">Memorie externa SSD 4TB, USB 3,2 </t>
  </si>
  <si>
    <t>USB 32GB</t>
  </si>
  <si>
    <t>SSD 128GB</t>
  </si>
  <si>
    <t>Acumulatori, pile galvanice şi baterii primare</t>
  </si>
  <si>
    <t>31400000-0 Acumulatori, pile galvanice şi baterii primare (Rev.2)</t>
  </si>
  <si>
    <t>Acumulator 12V/85 Ah</t>
  </si>
  <si>
    <t>Baterii tip AA - 270 buc, baterii tip AAA - 220 buc</t>
  </si>
  <si>
    <t>Acumulatori</t>
  </si>
  <si>
    <t>Proiect Marech</t>
  </si>
  <si>
    <t>Baterie NI-MH</t>
  </si>
  <si>
    <t>31430000-9 Acumulatori electrici (Rev.2)</t>
  </si>
  <si>
    <t>Cartuşe de toner</t>
  </si>
  <si>
    <t>30125100-2 Cartuşe de toner (Rev. 2)</t>
  </si>
  <si>
    <t>Cartus/toner color imprimanta/multifunctionala Bizhub C227 - cyan, yellow - ( Birou Burse si diplome)</t>
  </si>
  <si>
    <t>30125100-2 Cartuse de toner ( Rev.2)</t>
  </si>
  <si>
    <t>Toner laser Kyocera:TK-5240K, TK-5240C, TK-5240M, TK-5240Y (set)</t>
  </si>
  <si>
    <t>Toner black Konica MinoltaBizhub C227 - TN221K</t>
  </si>
  <si>
    <t>Set 4 cartuse ptr. HP963 negru/cyan/magenta/galben</t>
  </si>
  <si>
    <t>CONTRACT Achizitie cartuse de  toner si recipiente reziduale destinate multifunctionalelor din posesia UMC</t>
  </si>
  <si>
    <t>Achizitie tonere pentru birou 201 ( Nadia) - NU SE REGASESTE IN CENTRALIZATOR</t>
  </si>
  <si>
    <t>Articole şi accesorii electrice (Produse si materiale ptr instalatii electrice)</t>
  </si>
  <si>
    <t>31680000-6 Articole şi accesorii electrice (Rev. 2)</t>
  </si>
  <si>
    <t>Prelungitoare electrice pentru sala de curs E307</t>
  </si>
  <si>
    <t>31224810-3 Cabluri prelungitoare</t>
  </si>
  <si>
    <t>Produse si materiale pentru instalatii electrice - retele electrice de curenti tari si slabi din slile de curs</t>
  </si>
  <si>
    <t>31680000-6 Articole si accesorii electrice</t>
  </si>
  <si>
    <t>Prelungitoare de interior 5m cu 5 prize si intrerupator</t>
  </si>
  <si>
    <t>Produse si materiale electrice ( LOT 4, 5, 7) aferente disciplinelor Optoelectronica, Comunicatii analogice si digitale si Bazele Sistemelor de Achizitii de date</t>
  </si>
  <si>
    <t>31600000-2</t>
  </si>
  <si>
    <t>Papuci cupru 50 mmp L50/10MS - 2 buc</t>
  </si>
  <si>
    <t>31681000-3 Accesorii electrice (Rev.2)</t>
  </si>
  <si>
    <t>Achizitie produse electrice pentru extinderea si managementul retelelor electrice de curenti tari si slabi (canal cablu perforat, conector cablu, priza dubla)</t>
  </si>
  <si>
    <t>Șir cleme 10 A,Tub termocontractabil Cellpack 457282 sau echivalent,Tub termocontractabil Cellpack 457281 sau echivalent,Tub termocontractabil Cellpack 457280 sau echivalent,Canal cablu cu bandă adezivă, 25 x 16 mm,Canal cablu cu bandă adezivă, 16 x 16 mm</t>
  </si>
  <si>
    <t>Prelungitor priza Schuko</t>
  </si>
  <si>
    <t>Transponder de alarmare</t>
  </si>
  <si>
    <t>31625200-5 Sisteme de alarma de incendiu (Rev.2)</t>
  </si>
  <si>
    <t>Siguranțe automate curent continuu 2 buc, Descărcător de supratensiune 1 buc, Cutie siguranțe fotovoltaice IP65, cu șină DIN 2 buc</t>
  </si>
  <si>
    <t>31681410-0 Materiale electrice (Rev.2)</t>
  </si>
  <si>
    <t>Televizoare</t>
  </si>
  <si>
    <t>32324000-0 Televizoare (Rev. 2)</t>
  </si>
  <si>
    <t>Televizor digital signage</t>
  </si>
  <si>
    <t>sponsorizare BRD</t>
  </si>
  <si>
    <t>Televizor + accesorii - sala P018</t>
  </si>
  <si>
    <t>Sisteme de supraveghere</t>
  </si>
  <si>
    <t>35125000-6 Sisteme de supraveghere (Rev. 2)</t>
  </si>
  <si>
    <t>Furnizare, proiectare, instalare si punere in functiune (inclusiv instruire utilizator) - sistem video de supraghere Camin Far 3</t>
  </si>
  <si>
    <t>35125000-6</t>
  </si>
  <si>
    <t>Imprimante laser</t>
  </si>
  <si>
    <t> 30232110-8 Imprimante laser (Rev.2)</t>
  </si>
  <si>
    <t>Multifunctionala color A4 Konica Minolta Bizhub C3120i</t>
  </si>
  <si>
    <t>Piese si accesorii pentru fotocopiatoare (Echipamente periferice; piese de schimb pentru echipamente periferice)</t>
  </si>
  <si>
    <t>30125000-1 - Piese si accesorii pentru fotocopiatoare (Rev.2)</t>
  </si>
  <si>
    <t xml:space="preserve"> Stabilizator tensiune NJOY3000VA ALVIS, Prelungitor Bachmann 39 5m,Cuptor 220V ptr Konica Minolta ( include si costuri de ontaj)</t>
  </si>
  <si>
    <t>Drum unit NEGRU pentru KONICA MINOLTA Bizhub C227 IU-214K</t>
  </si>
  <si>
    <t>Unitate cilindru DRUM- multifunctionala HP Color Laser MFP 179 FNW</t>
  </si>
  <si>
    <t>Drum unit negru pentru Konica Minolta Bizhub C227 - Serviciul Tehnic</t>
  </si>
  <si>
    <t>Piese şi accesorii pentru computere</t>
  </si>
  <si>
    <t>30237000-9 Piese şi accesorii pentru computere</t>
  </si>
  <si>
    <t>Tabelta grafica</t>
  </si>
  <si>
    <t>30237450-8 Tableta grafica</t>
  </si>
  <si>
    <t>V.P</t>
  </si>
  <si>
    <t>Instrumente de verificare a proprietatilor fizice</t>
  </si>
  <si>
    <t>38400000-9 Instrumente de verificare a proprietăţilor fizice</t>
  </si>
  <si>
    <t>Videoproiectoare</t>
  </si>
  <si>
    <t>38652120-7 Videoproiectoare</t>
  </si>
  <si>
    <t>Epson EH-TW740 Proiector</t>
  </si>
  <si>
    <t>Aparate de uz casnic</t>
  </si>
  <si>
    <t>39700000-9</t>
  </si>
  <si>
    <t>Aspirator pentru geamuri;Kit de extensie pentru aspirare geamuri; Accesorii aspirator pentru geam (set lavete sticla de pulverizare; set lavete sticla de pulverizare de exterior; lamele de cauciuc)</t>
  </si>
  <si>
    <t>39713430-6 Aspiratoare (Rev.2)</t>
  </si>
  <si>
    <t>Espressor cu capsule Krups</t>
  </si>
  <si>
    <t>39711310-5 Filtre de cafea electrice (Rev.2)</t>
  </si>
  <si>
    <t>Boiler pentru bauturi casnice</t>
  </si>
  <si>
    <t>39220000-0 Echipament de bucătărie, articole de menaj şi de uz casnic şi articole de catering</t>
  </si>
  <si>
    <t>Masina de spalat Camin Far 3 si Camin studentesc A2</t>
  </si>
  <si>
    <t>39713200-5 Maşini de spălat rufe şi maşini de uscat rufe</t>
  </si>
  <si>
    <t>Uscator rufe Camin studentesc A2</t>
  </si>
  <si>
    <t>AC 18000 BTU - P018, 9000 BTU - E110, 12000 BTU - E209, 12000 BTU - E305, 9000 BTU - E405</t>
  </si>
  <si>
    <t>39717200-3 Aparate de aer conditionat</t>
  </si>
  <si>
    <t xml:space="preserve">Articole textile </t>
  </si>
  <si>
    <t>39500000-7 Articole textile (Rev. 2)</t>
  </si>
  <si>
    <t>Jaluzele tip rulour -rolete</t>
  </si>
  <si>
    <t>Rolete pentru geamuri</t>
  </si>
  <si>
    <t>Rolete interior Camera 410</t>
  </si>
  <si>
    <t>39500000-7 Articole textile</t>
  </si>
  <si>
    <t xml:space="preserve"> mai</t>
  </si>
  <si>
    <t>Jaluzele verticale ptr. Spatiile comune si administrative ale Caminului Studentesc far 3</t>
  </si>
  <si>
    <t>39515440-1 Jaluzele verticale (Rev.2)</t>
  </si>
  <si>
    <t>Rolete textile -16buc; Sina de ghidaj laterala, jaluzele verticale_P016/P018</t>
  </si>
  <si>
    <t>Rolete textile - 2 buc si sina ghidaj laterala</t>
  </si>
  <si>
    <t>1450,40</t>
  </si>
  <si>
    <t>Mobilier</t>
  </si>
  <si>
    <t>39100000-3 - Mobilier (Rev. 2)</t>
  </si>
  <si>
    <t>Masa pliantă dreptunghiulară pliantă – metal + plastic, dreptunghiulară, 180 x 74 x 74 cm;Masa pliantă rotundă diametru 800mm, inaltime 1100mm;Husă de masă rotundă - alba husa pentru masa Ø80-85 CM</t>
  </si>
  <si>
    <t>39100000-3 - Mobilier</t>
  </si>
  <si>
    <t>Față de masă alba pentru masa dreptunghiulară</t>
  </si>
  <si>
    <t>Confectionare si montare a 2 usi pt salile de curs  E204 si E209</t>
  </si>
  <si>
    <t>45453000-7   Lucrari de reparatii generale si de renovare (Rev.2</t>
  </si>
  <si>
    <t>Cuier de baie - 45 buc; opritor de usa - 50 buc</t>
  </si>
  <si>
    <t>39144000-3 Mobilier de baie (Rev.2); 39200000-4 Accesorii de mobilier (Rev.2)</t>
  </si>
  <si>
    <t>MASA PLIANTA 182X74X74CM Z182-3X ;SCAUN PLIANT YX-D25</t>
  </si>
  <si>
    <t>Roata mobilier dubla 50 mm - max 30 kg</t>
  </si>
  <si>
    <t>39200000-4 Accesorii de mobilier (Rev.2)</t>
  </si>
  <si>
    <t>Unitate pliabila mobila de depozitare - 2 buc</t>
  </si>
  <si>
    <t>39152000-2 Rafturi mobile (Rev.2)</t>
  </si>
  <si>
    <t>Mobilier pentru dotare laborator - Simulator Naval - compartiment masina</t>
  </si>
  <si>
    <t>bugetul de stat</t>
  </si>
  <si>
    <t>Articole sanitare</t>
  </si>
  <si>
    <t>44411000-4 Articole sanitare (Rev. 2)</t>
  </si>
  <si>
    <t>Achizitie de produse pentru remedierea deficientelor constatate in spatiile de cazare ale UMC: Vas WC, Cadita dus</t>
  </si>
  <si>
    <t>44411000-4 - Articole sanitare (Rev.2)</t>
  </si>
  <si>
    <t>5 cutii vopsea rosie, 5 tuburi spuma poliuretanica, 5 sticle diluant</t>
  </si>
  <si>
    <t xml:space="preserve">Capac wc MDF Cooke &amp; Lewis ;Sifon cădiță bonde extraplat D90 ;Racord extensibil lavoar;Vas WC Kolo sau echivalent;Lavoar baie și piedestal;Adeziv pentru gresie și faianță Adeplast AF-N;Etanșant și Adeziv universal, Mamut </t>
  </si>
  <si>
    <t>Materiale sanitare pentru modernizarea retelei necesare Simulatorului compartiment masina</t>
  </si>
  <si>
    <t xml:space="preserve">Teu PPR;Mufa PPR;Set de dus, cromat, otel inoxidabil, 5 functii Khabonina Cooke &amp; Lewis sau echivalent;Rezervor suspendat, alb 9 L Geberit sau echivalent;Baterie lavoar GoodHome Teesta sau echivalent;Robinet colțar Techman sau echivalent;Prelungitor alamă;Sifon cadiță bonde extraplat D90 Wirquin sau echivalent;Racord extensibil lavoar;Cadiță duș Dommel sau echivalent;Ventilator axial </t>
  </si>
  <si>
    <t>Capace ptr toaleta MDF Cooke&amp;Lewis sau echivalent</t>
  </si>
  <si>
    <t>Robinet de trecere cu maneta 1/2"</t>
  </si>
  <si>
    <t>44411000-4 Articole sanitare (Rev.2)</t>
  </si>
  <si>
    <t xml:space="preserve"> Table de scris albe si table magnetice</t>
  </si>
  <si>
    <t>30195900-1 Table de scris albe si table magnetice (Rev.2)</t>
  </si>
  <si>
    <t>Tabla alba</t>
  </si>
  <si>
    <t>Materiale de construcţii şi articole conexe</t>
  </si>
  <si>
    <t>44100000-1 Materiale de construcţii şi articole conexe (Rev. 2)</t>
  </si>
  <si>
    <t>Banda antiderapanta de avertizare pentru trepte</t>
  </si>
  <si>
    <t>Var pasta pentru trunchi arbori,bidinea</t>
  </si>
  <si>
    <t>Adeziv de asamblare si montaj - 2 tuburi</t>
  </si>
  <si>
    <t>44110000-4 Materiale de constructii (Rev.2)</t>
  </si>
  <si>
    <t>Achizitie de produse pentru remedierea deficientelor constatate in spatiile de cazare ale UMC: silicon sanitar, etasant si adeziv universal, grila ventilatie, profil aluminiu protectie treapta, adeziv pentru constructii, placi ceramice, Adeziv pt. gresie si faianta, vopsea, email uscare rapida, grunf primer, trafalet, rezerva trafalet, maner trafalet</t>
  </si>
  <si>
    <t>Achizitie de materiale de constructii pentru reabilitarea instalatiei exterioare de canalizare a imobilului C1 Sala Sport ( beton, nisip constructii)</t>
  </si>
  <si>
    <t>Pigment Sticky Color sau echivalent;Set fixare sanitare;Capac inox pentru sifon pardoseală;Profil PVC pentru cadă;Profil aluminiu pentru treaptă;Glaf PVC pentru ferestre;Mâner pentru fereastră;Diblu universal nylon cu șurub cui 6 x 40 mm;Diblu universal nylon cu șurubcui 8 x 60 mm;Șurub Rigips autofiletant 3,5 x 25 mm;Șurub Rigips autofiletant 3,5 x 45 mm;</t>
  </si>
  <si>
    <t>Scara aluminiu pliabila 6 trepte</t>
  </si>
  <si>
    <t>Silicon sanitar Ceresit Cs15 sau echivalent;Cilindru ușă, aliaj zinc, 35 x 35 mm;Cilindru ușă, aliaj zinc, 40 x 40 mm;Glaf PVC pentru ferestre Vox sau echivalent</t>
  </si>
  <si>
    <t>Set pensule vopsit</t>
  </si>
  <si>
    <t>Spuma poliuretanica rezistenta la foc PT.  Sala P 17 SLM</t>
  </si>
  <si>
    <t>Spray vopsea</t>
  </si>
  <si>
    <t>44810000-1 Vopsele (Rev.2)</t>
  </si>
  <si>
    <t>Placi PVC tip Fortelock - model diamant si model skin pentru salile P16 si P18</t>
  </si>
  <si>
    <t>44112200-0 Acoperitoare de podea (Rev.2)</t>
  </si>
  <si>
    <t>Electrozi pentru sudura, teava patrata otel S235, 40x40x3mm, Cornier otel 40x40x4mm,platbanda otel 40x4 mm, capac PVC 315mm, Capac PVC 110mm, chit bicomponent universal, Poxilina 10 minute incolor - 250g</t>
  </si>
  <si>
    <t>Covor cauciuc SBR fara insertie 1 mm sau echivalent</t>
  </si>
  <si>
    <t>Gratar zincat, otel zincat 25x3 mm, argintiu, 1000x1000 mm</t>
  </si>
  <si>
    <t>Ferestre, uşi şi articole conexe</t>
  </si>
  <si>
    <t>44221000-5 Ferestre, usi si articole conexe (Rev.2)</t>
  </si>
  <si>
    <t>Geam termopan la Caminul studentesc Far 3 cu demontaj, montaj, finisaj spuma</t>
  </si>
  <si>
    <t>Geamuri termopan incluzand urmatoarele servicii  conexe: furnizarea , accesorii montaj, demontarea gemurilor vechi, montajul celor noi, transportul si evacuarea deseurilor</t>
  </si>
  <si>
    <t>Diverse scule de mână</t>
  </si>
  <si>
    <t>44512000-2 Diverse scule de mână Rev. 2)</t>
  </si>
  <si>
    <t>Freze ( LOT 6)  aferente disciplinelor Optoelectronica, Comunicatii analogice si digitale si Bazele Sistemelor de Achizitii de date</t>
  </si>
  <si>
    <t>44512910-4</t>
  </si>
  <si>
    <t>Set 10 lame de cutter Magnusson sau echivalent; Disc tăiere multiplă</t>
  </si>
  <si>
    <t>Diverse echipamente de grădinărit</t>
  </si>
  <si>
    <t>16160000-4 Diverse echipamente de grădinărit (Rev. 2)</t>
  </si>
  <si>
    <t xml:space="preserve">Produse de curatenie </t>
  </si>
  <si>
    <t>Materiale si produse de curatenie</t>
  </si>
  <si>
    <t>Achizitia de consumabile ptr. Masinile profesionale de curatat pardoseli TENNANT T191</t>
  </si>
  <si>
    <t>Detergent pentru suprafete din sticla 5l, compatibil ptr. Aspiratoarele de geamuri</t>
  </si>
  <si>
    <t>hartie igienica, rola hartie prosop si prosoape pliate din hartie</t>
  </si>
  <si>
    <t>Servicii de învăţământ şi formare profesională</t>
  </si>
  <si>
    <t>80000000-4 Servicii de învăţământ şi formare profesională (Rev. 2)</t>
  </si>
  <si>
    <t>proiectului CNFIS FDI 2025-F-0734 Mentorat</t>
  </si>
  <si>
    <t xml:space="preserve">Servicii de auditare </t>
  </si>
  <si>
    <t>79212000-3 Servicii de auditare (Rev. 2)</t>
  </si>
  <si>
    <t xml:space="preserve"> Truse de prim ajutor (DIVERSE APARATE SI PRODUSE MEDICALE)</t>
  </si>
  <si>
    <t>33141623-3 Truse de prim ajutor (Rev.2)</t>
  </si>
  <si>
    <t>Kit de înlocuire trusă medicală de prim ajutor fixă</t>
  </si>
  <si>
    <t>Truse medicale</t>
  </si>
  <si>
    <t>Alimente, băuturi şi produse conexe</t>
  </si>
  <si>
    <t>15000000-8 Alimente, băuturi, tutun şi produse conexe (Rev. 2)</t>
  </si>
  <si>
    <t>20  pachete vidate cafea JACOBS verde (500gr/pachet)
1 set filtre de hârtie pentru cafetieră (100 buc/set/mărimea 4/cafetiera Philips) 
10 baxuri apă plată 2 litri (6 sticle/bax) Bucovina/Borsec/Dorna 
20 baxuri apa plata 0,5 litri (12 sticle/bax) Bucovina/Borsec/Dorna 
5 baxuri COCA COLA cu zahăr 0,5 litri (12 sticle/bax) 
2 baxuri COCA COLA fără zahăr la 0,5 litri (12 sticle/bax)
5 cutii ceai diverse sortimente (20-25 pliculețe/cutie – FARES / LIPTON ceai verde, lemon, fructe de pădure, măceșe, zmeură, etc.)
2 baxuri lapte condensat (20 de folii/bax, 10buc x 10gr/folie)
2 cutii zahăr la pliculețe (5g x 200 pliculețe/cutie) `</t>
  </si>
  <si>
    <t>Bauturi racoritoare si produse coffe break</t>
  </si>
  <si>
    <t>Capsule cafea Nescafe Dolcegusto - 60 cutii, zahar plic - 3 cutii, pahare carton 50 buc - 20 seturi, apa plata 2 l - 10 bax, cafea don café 500gr - 15 buc, paletine lemn - 2 seturi, ceai diverse sortimente - 8 cutii, servetele masa - 30 pachete</t>
  </si>
  <si>
    <t>20  pachete vidate cafea JACOBS verde (500gr/pachet)
15 baxuri apă plată 2 litri (6 sticle/bax) Bucovina/Borsec/Dorna 
30 baxuri apa plata 0,5 litri (12 sticle/bax) Bucovina/Borsec/Dorna 
10 baxuri COCA COLA cu zahăr 0,5 litri (12 sticle/bax) 
10 baxuri COCA COLA fără zahăr la 0,5 litri (12 sticle/bax) 5 baxuri MIRINDA la 0,5 litri (12 sticle/bax)
4 cutii ceai diverse sortimente (20-25 pliculețe/cutie – FARES / LIPTON ceai verde, lemon, fructe de pădure, măceșe, zmeură, etc.)
3 baxuri lapte condensat (20 de folii/bax, 10buc x 10gr/folie)
2 cutii zahăr la pliculețe (5g x 200 pliculețe/cutie) 10 pachete servetele de masa</t>
  </si>
  <si>
    <t>Furnizare produse alimentare logistica evenimente 26 - 30 mai Baza Nautica proiect CNFIS FDI 2025, constand in apa plata 0,5 l - sticla 156 buc x 1,55 lei fara TVA/ buc, Apa minerala 0,5 l - sticla 100 x 1,91 lei fara TVA/ buc, Bautura carbogazoasa doza 0,33 l Coca-Cola - doza 48 x 2,52 lei fara TVA/ buc, Bautura carbogazoasa doza 0,33 lCoca-Cola Zero Zahar - doza 48 x 2,78 lei fara TVA/ buc, Bautura carbogazoasa doza 0,33 l Fanta - doza 48 x 2,52 lei fara TVA/ buc, Cafea macinata JACOBS pachet 500 g - 16 buc x 26,90 lei fara TVA/ buc, Zahar brun 5g (200buc/ cutie) - 3 buc x 13,20 lei fara TVA/ buc, Lapte pentru cafea cu 10% grasime - 7.5g (10 buc/ set) - 10 buc x 1,91 lei fara TVA/ buc, Fursecuri asortate cutie 500 g- 15 bucati x 17,50 lei fara TVA/ buc, Saleuri/ saratele punga 200g - 20 buc x 3,41 lei fara TVA/ buc, Felie de Cozonac cu nuci si ciocolata 80 g, ambalaj individualbuc100 x 4,28 lei fara TVA/ buc, Miere plic 12 gbuc180 x 0,31 lei fara TVA/ buc, Ceai 20 g, cu snur, ambalat individual - 200plicuri x 0,35 lei fara TVA/ buc, Pahare din carton 210 ml, 50 buc/ set - 12 buc x 4,00 lei fara TVA/ buc, Paletine din lemn, biodegradabile, ambalate individual 250 buc/ set - 1 buc x 7,00 lei fara TVA/ buc, Servetele de masa,culoare alba, dimensiune 33x33 cm, 40 bucati/ set, 2 straturi- 15 buc x 2,80 lei fara TVA/ buc, Farfurie din carton, 50 de bucati/set, diamentru: 22 cm - 8 buc x 7,00 lei fara TVA/ buc,</t>
  </si>
  <si>
    <t>2.534,76</t>
  </si>
  <si>
    <t>apa plata 0.5 l - 25 bax; apa minerala 0.5 - 10 bax; bautura neacidulata 0,5 l - 8 bax; bautura acidulata 0,5l - 8 bax; bautura racoritoare acidulata fructe 0,5l 8 bax</t>
  </si>
  <si>
    <t>venituri proprii</t>
  </si>
  <si>
    <t>Produse alimentare pentru activitate consiliere proiect CNFIS FDI 2025-F-0734 Mentorat, constand in APA PLATA 0.5L BUCOVINA - 96 BUC * 1.55LEI, APA MINERALA 0.5L BORSEC - 48 BUC*1.91 LEI, COCA COLA PET 0.5L - 48BUC*3.57 LEI, FANTA PORTOCALE 0.5L - 48 BUC*3.28 LEI, GARANTIE SGR - 240 BUC*0.5 LEI. Preturi fara TVA.</t>
  </si>
  <si>
    <t>proiect CNFIS FDI 2025-F-0734 Mentorat</t>
  </si>
  <si>
    <t>Produse de protocol iulie septembrie 2025 pentru rectorat</t>
  </si>
  <si>
    <t>Produse protocol pentru derulare cursuri CCAPP/DP</t>
  </si>
  <si>
    <t>Produse de panificatie, produse de patiserie si de cofetarie proaspete</t>
  </si>
  <si>
    <t>15810000-9 - Produse de panificatie, produse de patiserie si de cofetarie proaspete (Rev.2)</t>
  </si>
  <si>
    <t>Produse de patiserie ptr. Ziua Universitatii pe 06.02.2025 si 07.02.2025</t>
  </si>
  <si>
    <t>Produse de cofetarie ptr. Ziua Universitatii pe 06.02.2025</t>
  </si>
  <si>
    <t>Articole de catering de unică folosință</t>
  </si>
  <si>
    <t>39222100-5 Articole de catering de unică folosință (Rev. 2)</t>
  </si>
  <si>
    <t>Mini clești servire alimente bufet - 20 bucati; Farfurii de unică folosință - 5 seturi - Set de 100 farfurii de unică folosință, hartie,</t>
  </si>
  <si>
    <t>39222100-5 Articole de catering de unică folosință</t>
  </si>
  <si>
    <t>Servicii de taxare</t>
  </si>
  <si>
    <t>79941000-2 Servicii de taxare (Rev. 2)</t>
  </si>
  <si>
    <t>taxa acreditare Nautical Institute</t>
  </si>
  <si>
    <t>taxa inregistrare si actualizare programe de studii in RNCIS si RNPP</t>
  </si>
  <si>
    <t>Copii conforme a Licentei de transport de persoane in cont propriu ptr. autobuzele CT02UMC si CT03UMC emise de Autoritatea Rutiera Romana</t>
  </si>
  <si>
    <t>Taxa monitorizare si supraveghere anuala a programelor de studiu ale specializarii Navigatie si Electromecanica Navala, de catre comisia de verificare a Autoritatii Navale Romane</t>
  </si>
  <si>
    <t>taxa participare la salonul "Tomis Maritime Expo"</t>
  </si>
  <si>
    <t>Redeventa datorata pt. suprafata de 2040 mp -- Sediu Lac Mamaia - trimestrul I - cf. ctr 141 529/01.10.2009</t>
  </si>
  <si>
    <t>Redeventa datorata pt. suprafata de 9710 mp - Sediu Lac Mamaia - trimestrul I - cf ctr. 6657/05.06.1992</t>
  </si>
  <si>
    <t>Taxa de inregistrare conferinta internationala Advancing the Blue Economy through Gender Equality organizata de World Maritime University in perioada 19 - 21 mai 2025</t>
  </si>
  <si>
    <t>Taxa inscriere + plata cotizatie anuala de tip membru colectiv II al CIGRE</t>
  </si>
  <si>
    <t>Proiect CNFIS FDI 2025-F-0025</t>
  </si>
  <si>
    <t>SERVICII DE COMISIONAR ÎN VAMĂ</t>
  </si>
  <si>
    <t>79223000-3 - Servicii de comisionar în vamă</t>
  </si>
  <si>
    <t>Contravaloare servicii comisionar vamal</t>
  </si>
  <si>
    <t>Servicii pentru holticutura</t>
  </si>
  <si>
    <t>77300000-3 Servicii pentru horticultură (Rev. 2)</t>
  </si>
  <si>
    <t>Sticlarie pentru laborator</t>
  </si>
  <si>
    <t>33793000-5 Sticlarie pentru laborator (Rev. 2)</t>
  </si>
  <si>
    <t xml:space="preserve">Reactivi de laborator </t>
  </si>
  <si>
    <t>33696500-0 Reactivi de laborator (Rev.2)</t>
  </si>
  <si>
    <t>Produse de microbiologie: solutie LUGOL; penseta chirurgicala curbata lungime min 115 mm; penseta chirurgicala dreapta</t>
  </si>
  <si>
    <t>proiect NOFOUL</t>
  </si>
  <si>
    <t>Instrumente de măsurare/ Aparate de masura si control</t>
  </si>
  <si>
    <t>38300000-8 Instrumente de măsurare (Rev. 2)</t>
  </si>
  <si>
    <t>ECHIPAMENTE INDUSTRIALE ȘI PIESE PENTRU ACESTEA (pompe, compresoare, echipamente de ventilatie, echipamente de climatizare, masini unelte, etc)</t>
  </si>
  <si>
    <t>42000000-6 Echipamente industriale (Rev. 2)</t>
  </si>
  <si>
    <t>Pompa de apa submersibila COMET</t>
  </si>
  <si>
    <t> 43134100-2 - Pompe submersibile (Rev.2)</t>
  </si>
  <si>
    <t xml:space="preserve">Statie de lipit cu aer cald si letcon pt lipire componente SMD; Material de lipit pt letcon; Solutie colofoniu; Rezistoare de mica putere; Componenente SMD2 buc </t>
  </si>
  <si>
    <t>42661100-8 Echipament de lipire (Rev.2)</t>
  </si>
  <si>
    <t>Pompa Speroni RSM 60 sau echivalent - 1 buc, Pompa Pedrollo 2CP 40/180B sau echivalent , furnizare manipulare, montare si punere in functiune</t>
  </si>
  <si>
    <t>42120000-6 Pompe şi compresoare</t>
  </si>
  <si>
    <t>Echipament de urgenta si de siguranta</t>
  </si>
  <si>
    <t>35100000-5 - Echipament de urgenta si de siguranta
(Rev.2)</t>
  </si>
  <si>
    <t>Stingator tip P6 - 40 buc; stingator tip G5 - 10 buc</t>
  </si>
  <si>
    <t>35111000-5 Echipament de stingere a incendiilor (Rev.2)</t>
  </si>
  <si>
    <t>Servicii de reparatii si intretinere ambarcatiuni din patrimoniul UMC</t>
  </si>
  <si>
    <t>50241000-6 - Servicii de reparare şi de întreţinere a navelor (Rev. 2)</t>
  </si>
  <si>
    <t>50241000-6 - Servicii de reparare şi de întreţinere a navelor</t>
  </si>
  <si>
    <t>Servicii de revizie a motoarelor de pe ambarcatiunile din patrimoniul Universitatii Maritime di Constanta</t>
  </si>
  <si>
    <t>Echipamente de protectie uz profesional (articole de îmbrăcăminte pentru uz profesional; articole de incaltaminte pentru uz profesional)</t>
  </si>
  <si>
    <t>18100000-0  - Imbracaminte de uz profesional,
imbracaminte speciala de lucru si
accesorii (Rev.2)</t>
  </si>
  <si>
    <t>Articole și echipament de sport</t>
  </si>
  <si>
    <t>37400000-2 Articole și echipament de sport (Rev. 2)</t>
  </si>
  <si>
    <t>Produse sportive Cupa UMC 2025</t>
  </si>
  <si>
    <t>LOT 1 – Caiac canoe rigid Ocean Duo Rotomod 2 adulți + 1 copil
LOT 2 – Padelă caiac X500 carbon-plastic demontabilă-reglabilă 2 părți 210-220cm
LOT 3 –  Stand Up Paddle TAHE Rigid Beach Cross  
LOT 4 – Placă SUP Aqua Marina Vapor 10'4” BT-23VAP Aqua Splash 315 cm
LOT 5 – Padelă SUP din 3 piese din fibră de sticlă standard MOAI
LOT 6 – Colac de salvare, portocaliu, 4 kg, SOLAS 
LOT 7 – Ancora din otel galvanizat pliabila 1,5 kg (2 bucăți), 2,5 kg (2 bucăți), 3,2 kg (2 bucăți), 4 kg (2 bucăți), 6 kg (2 bucăți), 8 kg (2 bucăți), 10 kg (2 bucăți), 12 kg (2 bucăți)</t>
  </si>
  <si>
    <t>37412000-9 Echipament pentru sporturi nautice (Rev.2)</t>
  </si>
  <si>
    <t xml:space="preserve">LOT 1 – Caiac canoe rigid Ocean Duo Rotomod 2 adulți + 1 copil                                                      LOT 2 – Placă SUP Aqua Marina Vapor 10'4” BT-23VAP Aqua Splash 315 cm
LOT 3 – Padelă SUP din 3 piese din fibră de sticlă standard MOAI                                                     LOT 5 –  Motor / Asistență electrică stand up paddle și caiac                                                      LOT 6 –  LEASH SPIRALĂ PENTRU STAND UP PADDLE                                                                  LOT 7 –  Parama de Acostare pentru Barci si Yachturi, din Poliester </t>
  </si>
  <si>
    <t>Utilaje agricole si piese de schimb</t>
  </si>
  <si>
    <t>16000000-5 Utilaje agricole si piese de schimb (Rev. 2)</t>
  </si>
  <si>
    <t>Tocator crengi si resturi vegetale</t>
  </si>
  <si>
    <t>16160000-4 Diverse echipamente de gradinarit (Rev. 2)</t>
  </si>
  <si>
    <t>Achizitie tamburi si cutite pentru motocositoare</t>
  </si>
  <si>
    <t>Carti , brosuri, și pliante tipărite (CĂRȚI, MANUALE,HĂRȚI, ZIARE, REVISTE, LOGBOOK)</t>
  </si>
  <si>
    <t>22100000-1 Carti , brosuri, și pliante tipărite (Rev. 2)</t>
  </si>
  <si>
    <t>Logbook-uri Nautical Institute</t>
  </si>
  <si>
    <t>Logbook-uri IMCA</t>
  </si>
  <si>
    <t xml:space="preserve">MATERIALE PUBLICITARE; PRODUSE IMPRIMATE; DIVERSE ARTICOLE DECORATIVE                                                                              </t>
  </si>
  <si>
    <t>22462000-6 Materiale publicitare (Rev.2)</t>
  </si>
  <si>
    <t>80 tricouri si 25 hanorace personalizate pentru Gala Aniversara LSUMC&amp;UMC 35</t>
  </si>
  <si>
    <t>22900000-9 Diverse imprimate (Rev. 2)</t>
  </si>
  <si>
    <t>15 cutii de plus pentru inmanarea diplomelor/documentelor oficiale</t>
  </si>
  <si>
    <t> 39298700-4 - Trofee (Rev. 2)</t>
  </si>
  <si>
    <t>Mape de plus pentru inmanarea diplomelor</t>
  </si>
  <si>
    <t>22462000-2 Materiale publicitare, cataloage comerciale si manuale (Rev. 2)</t>
  </si>
  <si>
    <t>Roll up 85x200 cm - biblioteca UMC</t>
  </si>
  <si>
    <t>Materiale de prezentare constand in - PLIANT Universitatea Maritimă din Constanța - model 1 - 600 buc, PLIANT Universitatea Maritimă din Constanța - model 2 - 600 buc, FLYER Telecomunicații - 600 bucați, FLYER Securitate Cibernetică - 600 bucați, FLYER Navigatie și Transport Maritim - 600 bucați, FLYER Inginerie in Transporturi - 600 bucați, FLYER Ingineria Mediului - 600 bucați, FLYER Electrotehnică - 600 bucați, FLYER Electromecanică - 600 bucați, FLYER Electroenergetică - 600 bucați, SEMN DE CARTE RIGLA – model 1 - 600 bucăți, SEMN DE CARTE RIGLA – model 2 - 600 bucăți.</t>
  </si>
  <si>
    <t>Pliant 01 eng. Licenta - conferinta APAIE 2025;Plaint eng Master - conferinta APAIE 2025;Flyer format A5 -  conferinta APAIE 2025;Poaster A0  - conferinta APAIE 2025;USB tip card bancar personalizat - conferinta APAIE 2025;Plaint 02 eng. Licenta- conferinta APAIE 2025</t>
  </si>
  <si>
    <t>Produse de promovare a programului ERASMUS+ ( roll-up, pungi cadou, termos, USB, pix, blocnotes, indicator laser metalic, difuzor bluetooth, adaptor tip cub, baterie externa)</t>
  </si>
  <si>
    <t>Proiect 2024-1-RO01-KA131-HED-000235658, bugetul SOM</t>
  </si>
  <si>
    <t>Materiale de prezentare constand in - PLIANT Universitatea Maritimă din Constanța - model 1 - 2000 buc, PLIANT Universitatea Maritimă din Constanța - model 2 - 2000 buc, FLYER Telecomunicații - 2000 bucați, FLYER Securitate Cibernetică - 2000 bucați, FLYER Navigatie și Transport Maritim - 2000 bucați, FLYER Inginerie in Transporturi - 2000 bucați, FLYER Ingineria Mediului - 2000 bucați, FLYER Electrotehnică - 2000 bucați, FLYER Electromecanică - 600 bucați, FLYER Electroenergetică - 2000 bucați.</t>
  </si>
  <si>
    <t>Mape prezentare personalizate curs pilot  Advanced Cyber Range Training for Maritime Cyber Resilience;Roll up personalizat curs pilot  Advanced Cyber Range Training for Maritime Cyber Resilience;Lanyard ecuson personalizat curs pilot  Advanced Cyber Range Training for Maritime Cyber Resilience</t>
  </si>
  <si>
    <t>Lampadare personalizate -sigla BRD, sigla luminoasa BRD, tapet personalizat BRD</t>
  </si>
  <si>
    <t>Minioglinda de buzunar personalizata, stricla aluminiu personalizata, pix metalix touch screen personalizat -TRANSPORT HUB</t>
  </si>
  <si>
    <t>BUGET MEC</t>
  </si>
  <si>
    <t>Minioglinda de buzunar personalizata, stricla aluminiu personalizata, pix metalix touch screen personalizat -competitia Capitan pe nava viitorului</t>
  </si>
  <si>
    <t>Ministerul Educatiei Nationale</t>
  </si>
  <si>
    <t>Roll-up  - 13 buc; Steag tip lacrimă - 6 buc</t>
  </si>
  <si>
    <t>Pliant 01Eng Licență - 50 buc, Pliant Eng MASTER - 50 buc; Flyer Format A5 - 50 buc; 4. Poster A0 buc 2 100 200 Format A0, 200g/mp lucios; USB tip card bancar personalizat - 100 buc; Pliant 02Eng Licență - 50 buc - materiale promotionale ptr. Conf. EAIE 2025, Gothenbourg, Suedia</t>
  </si>
  <si>
    <t>Mape de prezentare personalizate;Roll-up personalizat, sistem si print policromie;Lanyard ecuson personalizat, cu carabina de metal, material poliester;Pix metalic personalizat gravura</t>
  </si>
  <si>
    <t>Afis Admitere UMC;Afis Maritime Summer Univesity;Flyer Maritime Summer University</t>
  </si>
  <si>
    <t>Mape de prezentare personalizate</t>
  </si>
  <si>
    <t>Pungi de hartie</t>
  </si>
  <si>
    <t>Agenda A5 personalizata;USB personalizat;Pix personalizat</t>
  </si>
  <si>
    <t>Ministerul Educatiei Nationale+venituri proprii</t>
  </si>
  <si>
    <t>Materiale publicitare :" international Conference on Maritime Transport and Logistics Trends"</t>
  </si>
  <si>
    <t>proiect GREENPORT</t>
  </si>
  <si>
    <t>Placute de afisaj pentru Sediul Central si Sediul Lac Mamaia - cu grafica, transport si montaj</t>
  </si>
  <si>
    <t>Materiale personalizate Summer School 17-20.06.2025: mape de prezentare personalizate - 50 buc, lanyard ecuson personalizat - 100 buc, roll-up personalizat - 1 buc, pix din metal personalizat - 100 buc</t>
  </si>
  <si>
    <t>Materiale publcitare "Consolidare, reabilitare si modernizare Sala de Sport CF212366-CI" cod SMIS 326399</t>
  </si>
  <si>
    <t>Fonduri europene (PR SE 2021-2027)</t>
  </si>
  <si>
    <t>Materiale publicitare conferinta EAIE 2025 Gothenburg Suedia - pliant 01 Eng Licenta (150 buc), pliant eng Master (150 buc), flyer format A5 (50 buc), poster A0 (2 buc), USB card bancar personalizat (100 buc), pliant 02 eng Licenta (150 buc) - proiect CNFIS FDI 2025-0025</t>
  </si>
  <si>
    <t>Proiect CNFIS FDI 2025-0025</t>
  </si>
  <si>
    <t>Mape personalizate proiect CNFIS FDI 2025-F-0734 MENTORAT</t>
  </si>
  <si>
    <t>CNFIS FDI 2025-F0734 Mentorat</t>
  </si>
  <si>
    <t>Aranjamente florale</t>
  </si>
  <si>
    <t>03121210-0 - Aranjamente florale (Rev.2)</t>
  </si>
  <si>
    <t>Aranjamente florale - 3 buc ptr. Ziua Universitatii</t>
  </si>
  <si>
    <t>Servicii de diagnoza, reparatii generale, intretinere periodica si revizii generatoare</t>
  </si>
  <si>
    <t>50532300-6 Servicii de reparare si de intretinere a generatoarelor (Rev.2)</t>
  </si>
  <si>
    <t>CONTRACT  Servicii de diagnoza, reparatii generale, intretinere periodica si revizii generatoare</t>
  </si>
  <si>
    <t>Servicii de actualizare informatică</t>
  </si>
  <si>
    <t>72540000-2 Servicii de actualizare informatică (Rev. 2)</t>
  </si>
  <si>
    <t>Servicii de acces lunar la obiecte multimedia de la Envato Elements Team - 2 utilizatori, 12 luni</t>
  </si>
  <si>
    <t xml:space="preserve">Servicii de publicitate </t>
  </si>
  <si>
    <t>79341000-6 Servicii de publicitate (Rev. 2)</t>
  </si>
  <si>
    <t>Servicii publicitate Antena 3 (difuzare mesaj cu ocazia Sarbatorilor Pascale)</t>
  </si>
  <si>
    <t>Servicii de informare si publicitate "Consolidare, reabilitare si modernizare Sala de Sport CF212366-CI" cod SMIS 326399</t>
  </si>
  <si>
    <t>79341000-6 Servicii de publicitate</t>
  </si>
  <si>
    <t>SERVICII DE CONSULTANȚĂ ÎN DOMENIUL ACHIZIȚIILOR PUBLICE</t>
  </si>
  <si>
    <t>79418000-7 -Servicii de consultanta in domeniul achizitiilor</t>
  </si>
  <si>
    <t>Servicii de consultanță specializată în domeniul achizițiilor publice pentru organizarea și derularea achizițiilor directe și a procedurilor de atribuire a contractelor de achiziție publică, aferente implementării proiectului „Consolidare, reabilitare și modernizare Sala de Sport – CF 212366 – C1”, cod SMIS 326399</t>
  </si>
  <si>
    <t>79418000-7 - Servicii de consultanta in domeniul achizitiilor (Rev.2)</t>
  </si>
  <si>
    <t>fonduri europene nerambursabile prin Programul Regional Sud Est 2021-2027</t>
  </si>
  <si>
    <t xml:space="preserve">Servicii de traducere </t>
  </si>
  <si>
    <t>79530000-8 - Servicii de traducere (Rev.2)</t>
  </si>
  <si>
    <t>Servicii de traducere autorizata din limba engleza in limba romana si invesrs</t>
  </si>
  <si>
    <t>Servicii tipografice si servicii conexe</t>
  </si>
  <si>
    <t>79970000-4 Servicii de editare (Rev. 2); 79810000-5 - Servicii tipografice (Rev.2)</t>
  </si>
  <si>
    <t>servicii de tiparire carte TABLE NAUTICE PENTRU NAVIGATIA ASTRONOMICA</t>
  </si>
  <si>
    <t>79970000-4 Servicii de editare (Rev. 2);79810000-5 - Servicii tipografice (Rev.2)</t>
  </si>
  <si>
    <t>servicii tiparire caiete de practicaDeck Officers- 100 exemplare</t>
  </si>
  <si>
    <t>79810000-5 - Servicii tipografice (Rev.2)</t>
  </si>
  <si>
    <t>CONTRACT  Servicii de editare a publicatie  " Tomisul Cultural" - 4 editii( 4200 lei/editie)</t>
  </si>
  <si>
    <t>Servicii de tiparire, legare si copertare carti (include printare continut si coperta)" Journal of Marine Technology and Environment, vol1/2025 - 15 exemplare</t>
  </si>
  <si>
    <t>Servicii de asistenţă tehnică informatică SERVICII DIVERSE DE ASISTENTA TEHNICA INFORMATICA)</t>
  </si>
  <si>
    <t>72611000-6 Servicii de asistenţă tehnică informatică</t>
  </si>
  <si>
    <t>Servicii de actualizare modul Solon.eFactura</t>
  </si>
  <si>
    <t>79970000-4 - Servicii de editare (Rev.2)</t>
  </si>
  <si>
    <t>Asistenta in utilizarea solutiei admitere online</t>
  </si>
  <si>
    <t>Servicii de asigurare auto si persoane (ASIGURARI AUTO ȘI PERSOANE)</t>
  </si>
  <si>
    <t>66510000-8 - Servicii de asigurare (Rev.2)</t>
  </si>
  <si>
    <t>Asigurare de calatorie 23.03-29.03.2025 in New Delhi, 2 persoane Delia Dinescu si Edith Padineanu</t>
  </si>
  <si>
    <t>6 rovinete ptr. autoturismele ( CT10UMC, CT11UMC, CT12UMC, CT08WUS,CT03UMC, CT02UMC)</t>
  </si>
  <si>
    <t>22453000-0 - Viniete de automobile (Rev.2)</t>
  </si>
  <si>
    <t>Asigurare medicala calatorie in Chennai( India) Raicu Gabriel, Hanzu Radu</t>
  </si>
  <si>
    <t>Asigurare de calatorie 06.04.2025-11.04.2025 Istanbul - Dinescu Delia, Edith Padineanu</t>
  </si>
  <si>
    <t>Asigurare calatorie Dl. Hanzu - Tokyo ( 17.06.2025- 21.06.2025)</t>
  </si>
  <si>
    <t>Asigurare medicala calatorie in Malmo (Suedia) Raicu Gabriel</t>
  </si>
  <si>
    <t>Servicii de reparare a automobilelor (REVIZII, REPARATII, PIESE, VERIFICARI MASINI, VERIFICARE SI DESCARCARE TAHOGRAF)</t>
  </si>
  <si>
    <t>50112100-4 Servicii de reparare a automobilelor (Rev. 2)</t>
  </si>
  <si>
    <t>Servicii de remediere a defectiunilor aparatului tahograf digital montat pe microbuz CT 02 UMC</t>
  </si>
  <si>
    <t>Servicii de remediere defectiuni coloana evacuare/inlocuit maner interior usa dreapta/piese/manopera</t>
  </si>
  <si>
    <t>Reparatii auto pentru DACIA DUSTER - CT 10 UMC</t>
  </si>
  <si>
    <t>Reparatii auto ptr. autoturismul Mercedes Sprinter CT 03 UMC</t>
  </si>
  <si>
    <t xml:space="preserve"> Piese si accesorii pentru vehicule si pentru motoare de vehicule </t>
  </si>
  <si>
    <t>34300000-0  Piese si accesorii pentru vehicule si pentru motoare de vehicule (Rev.2)</t>
  </si>
  <si>
    <t>Achizitionare  stergatoare auto si lichid de parbriz</t>
  </si>
  <si>
    <t>Servicii de evacuare a apelor reziduale, de eliminare a deseurilor, de igienizare si servicii privin mediul</t>
  </si>
  <si>
    <t>90000000-7 Servicii de evacuare a apelor reziduale, de eliminare a deseurilor, de igienizare si servicii privin mediul</t>
  </si>
  <si>
    <t>Servicii de spalare cu inalta presiune</t>
  </si>
  <si>
    <t>90000000-7 Servicii de evacuare a apelor reziduale, de eliminare a deseurilor, de igienizare si servicii privin mediul (Rev. 2)</t>
  </si>
  <si>
    <t>Servicii de desfundare canalizare CSUN</t>
  </si>
  <si>
    <t xml:space="preserve"> Servicii de inspecţie şi testare tehnică (SERVICII DE CONTROL/VERIFICARI TEHNICE; Piese și accesorii)</t>
  </si>
  <si>
    <t>71630000-3 - Servicii de inspecţie şi testare tehnică (Rev. 2)</t>
  </si>
  <si>
    <t xml:space="preserve">Constatare defectiuni si intocmire deviz de reparatie pt. instalatie de tratare aer aferenta aulei din cladirea Sediu Central </t>
  </si>
  <si>
    <t>CONTRACT Servicii de verificare, incarcare si reparare stingatoare</t>
  </si>
  <si>
    <t>ianuarie 2026</t>
  </si>
  <si>
    <t>Remediere a instalatiei de tratare aer aula " Gavrila Rican" Sediu Central</t>
  </si>
  <si>
    <t>Servicii de verificare prize de pamant si eliberare buletine PRAM</t>
  </si>
  <si>
    <t>octombrie</t>
  </si>
  <si>
    <t>CONTRACT Servicii de supraveghere si verificare tehnica in utilizarea instalatiilor/echipamentelor prin operatori autorizati (RSVTI)</t>
  </si>
  <si>
    <t>71630000-3 Servicii de inspectie si testare tehnica (Rev.2)</t>
  </si>
  <si>
    <t>Servicii verificare tehnica periodica la 2 ani instalatie de utilizare gaze naturale UMC</t>
  </si>
  <si>
    <t>50413200-5 Servicii de reparare şi de întreţinere a echipamentului de stingere a incendiilor (Rev. 2)</t>
  </si>
  <si>
    <t>Servicii de verificare tehnica in utilizare 2 ascensoare Sediu central UMC</t>
  </si>
  <si>
    <t>Inspectie tehnica periodica ( ITP) pt. CT 02 UMC, CT 03 UMC</t>
  </si>
  <si>
    <t>71631200-2 Servicii de inspectie tehnica a automobilelor (Rev.2)</t>
  </si>
  <si>
    <t>Servicii de inspectie tehnica ascensorare</t>
  </si>
  <si>
    <t xml:space="preserve">Servicii de testare nedistructiva </t>
  </si>
  <si>
    <t>71632200-9 - Servicii de testare nedistructiva (Rev.2)</t>
  </si>
  <si>
    <t>DIVERSE CONTRACTE SERVICII MENTENANȚĂ SISTEME DE SECURITATE; Piese și accesorii</t>
  </si>
  <si>
    <t>50610000-4 Servicii de reparare si de intretinere a echipamentului de securitate (Rev.2)</t>
  </si>
  <si>
    <t>CONTRACT Servicii de mentenanta si reparatii la instalatiile de detectare, semnaliare, alarmare, iluminat de siguranta, trape si ferestre de desfumare actionate electric in caz de incendiu, precum si la sistemele de supraveghere video -CTV(01.05.2025-31.12.2025 cu posibilitatea prelungirii pana max. la 30.04.2026)</t>
  </si>
  <si>
    <t>50610000-4 - Servicii de reparare şi de întreţinere a echipamentului de securitate (Rev.2)</t>
  </si>
  <si>
    <t>CONTRACT Servicii  de verificare, intretinere si reparare instalație de hidranti interiori si exteriori si grupuri de pompare</t>
  </si>
  <si>
    <t>50413200-5 Servicii de reparare si de intretinere a echipamentului de stingere a incendiilor (Rev.2)</t>
  </si>
  <si>
    <t>Servicii și produse de reparare si de intretinere a centralelor termice și a grupurilor de refrigerare, Piese si accesorii</t>
  </si>
  <si>
    <t>45259000-7 Reparare si intretinere a echipamentelor
(Rev.2)</t>
  </si>
  <si>
    <t xml:space="preserve">CONTRACT Servicii de mentenanță și reparare a centralelor termice și punctului termic, precum și a instalațiilor și echipamentelor aferente </t>
  </si>
  <si>
    <t>45259300-0 Reparare si intretinere a centralelor termice</t>
  </si>
  <si>
    <t xml:space="preserve">Servicii de reparare şi de întreţinere a grupurilor de refrigerare </t>
  </si>
  <si>
    <t>50730000-1 Servicii de reparare şi de întreţinere a grupurilor de refrigerare (Rev. 2)</t>
  </si>
  <si>
    <t xml:space="preserve">Servicii de igienizare 8 aparate de aer conditionat tip split de perete/ Servicii de remediere scurgere condens </t>
  </si>
  <si>
    <t>Servicii de constatare defectiuni si intocmire deviz oferta de reparatie AC24.000BTU/h  - 2 buc sala E109</t>
  </si>
  <si>
    <t>Servicii de intretinere a ascensoarelor</t>
  </si>
  <si>
    <t>50750000-7 Servicii de intretinere a ascensoarelor (Rev.2)</t>
  </si>
  <si>
    <t>CONTRACT Servicii de intretinere/ reparare si revizii generale anuale ascensoare Sediu Lac Mamaia UMC</t>
  </si>
  <si>
    <t>CONTRACT Servicii lunare de intretinere, reparare si revizie generala anuala a ascensoarelor  de transport persoane Sediu Central UMC</t>
  </si>
  <si>
    <t>Servicii de asistenta tehnica de specialitate</t>
  </si>
  <si>
    <t>71356200-0 Servicii de asistenţă tehnică (Rev. 2)</t>
  </si>
  <si>
    <t xml:space="preserve">Servicii de instalare de utilaje si aparate
de filtrare sau de purificare a apei </t>
  </si>
  <si>
    <t>51514110-2 Servicii de instalare de utilaje si aparate
de filtrare sau de purificare a apei (Rev.2)</t>
  </si>
  <si>
    <t xml:space="preserve"> Inchiriere 11 purificatoare de apa si 13 dozatoare (valoare estimata 43.800 lei fara TVA este pentru perioada 01.01.2025-31.12.2025;                             valoare estimata 58.400 lei fara TVA este pentru perioada 01.01.2025-30.04.2026)</t>
  </si>
  <si>
    <t xml:space="preserve"> 51514110-2 Servicii de instalare de utilaje si aparate
de filtrare sau de purificare a apei (Rev.2)</t>
  </si>
  <si>
    <t>decembrie 2024</t>
  </si>
  <si>
    <t>ianuarie 2025</t>
  </si>
  <si>
    <t>Servicii curierat intern si international; servicii postale</t>
  </si>
  <si>
    <t xml:space="preserve">64120000-3 - Servicii de curierat (Rev.2);64110000-0  - Servicii postale (Rev.2)  </t>
  </si>
  <si>
    <t>Servicii postale de preluare si transmitere de corespondenta inerna si internationala</t>
  </si>
  <si>
    <t>64110000-0  - Servicii postale (Rev.2)</t>
  </si>
  <si>
    <t xml:space="preserve"> Servicii de curierat rapid intern si international</t>
  </si>
  <si>
    <t>64120000-3 - Servicii de curierat (Rev.2)</t>
  </si>
  <si>
    <t>Servicii jurdice</t>
  </si>
  <si>
    <t>79100000-5 - Servicii juridice;79110000-8 Servicii de consultanta si de reprezentare juridica (Rev.2);</t>
  </si>
  <si>
    <t>Servicii de informare, consultanta si avizare juridica</t>
  </si>
  <si>
    <t>79100000-5 - Servicii juridice (Rev. 2)</t>
  </si>
  <si>
    <t>Asistenta si reprezentare juridica in dosarul nr.6714/3/2024</t>
  </si>
  <si>
    <t>79110000-8 Servicii de consultanta si de reprezentare juridica (Rev.2)</t>
  </si>
  <si>
    <t>Asistenta si reprezentare juridica  in cadrul unui proces impotriva Vilcele SRL si Ionel Damian</t>
  </si>
  <si>
    <t>SERVICII INTERNET, CATV, TELEFONIE FIXA SI TELEFONIE MOBILA</t>
  </si>
  <si>
    <t>72400000-4 - Servicii de internet (Rev.2)   64211000-8 - Servicii de telefonie publica (Rev.2)
 64210000-1 - Servicii de telefonie si de transmisie de date (Rev.2)</t>
  </si>
  <si>
    <t>Servicii de telefonie mobila( se achizitioneaa lunar serviciile din SEAP)</t>
  </si>
  <si>
    <t>Reinnoire domeniu internet umctv.ro</t>
  </si>
  <si>
    <t>72417000-6 Nume de domenii de internet</t>
  </si>
  <si>
    <t>Serviciu mentenanta anuala clasa 193.231.75.0/24 perioada 04.03.2025-03.03.2026</t>
  </si>
  <si>
    <t>72700000-7- Servicii de retele informatice</t>
  </si>
  <si>
    <t>1274.04</t>
  </si>
  <si>
    <t>servicii de mentenanta casa de marcat tip DATECS DP2 - Bufet incinta Sediu Lac Mamaia</t>
  </si>
  <si>
    <t>50311000-8 Repararea si intretinerea masinilor contabile de birou</t>
  </si>
  <si>
    <t>Servicii de internet si televiziune prin cablu</t>
  </si>
  <si>
    <t>72400000-4 - Servicii de internet (Rev.2)</t>
  </si>
  <si>
    <t>Servicii de internet sala 408</t>
  </si>
  <si>
    <t>Servicii de telefonie fixa, inchiriere ecipament PBX, terminale si servicii de asistenta tehnica</t>
  </si>
  <si>
    <t xml:space="preserve"> 64210000-1 - Servicii de telefonie si de transmisie de date (Rev.2)</t>
  </si>
  <si>
    <t>Abonament annual acordare domeniu si host pentru revista " Jurnal of marine technology and Environment" perioada : 30.06.2025-29.06.2026</t>
  </si>
  <si>
    <t>Servicii de transport aerian</t>
  </si>
  <si>
    <t>60400000-2 - Servicii de transport aerian (Rev. 2)</t>
  </si>
  <si>
    <t>bilete de avion pe ruta Bucuresti-Tokyo si retur - Raicu Gabriel si Hanzu Radu</t>
  </si>
  <si>
    <t>60400000-2 - Servicii de transport aerian</t>
  </si>
  <si>
    <t xml:space="preserve">ianuarie </t>
  </si>
  <si>
    <t>bilete de avion pe ruta Bucuresti-New Delhi si retur - Delia Dinescu si Edith Padineanu</t>
  </si>
  <si>
    <t xml:space="preserve">bilete avionBucresti - Chennai (India) si retur - Raicu Gabriel, Hanzu Radu  </t>
  </si>
  <si>
    <t>bilet de avion Constanta Istanbul si retur  Delia Dinescu, Padineanu Edith</t>
  </si>
  <si>
    <t>bilete de avion Bucuresti - Liverpool si retur Hnatiuc Bogdan si Mihaela _proiect IAMU</t>
  </si>
  <si>
    <t>bilete de avion Bucuresti - Gdansk-Gdynia-Bucuresti</t>
  </si>
  <si>
    <t>bilete de avion Bucuresti - Tokyo si retur - Dl Hanzu ( 17.06.2025-21.06.2025)</t>
  </si>
  <si>
    <t>bilete avion Bucuresti-Copenhaga si retur - Raicu Gabriel</t>
  </si>
  <si>
    <t>Bilete de avion Bucuresti - Split ( Croatia)</t>
  </si>
  <si>
    <t>400 euro</t>
  </si>
  <si>
    <t>Servicii de transport de pasageri ocazional</t>
  </si>
  <si>
    <t>60140000-1 - Servicii de transport de pasageri ocazional (Rev. 2)</t>
  </si>
  <si>
    <t>transfer aeroport New Delhi hotel si retur</t>
  </si>
  <si>
    <t>60140000-1 - Servicii de transport de pasageri ocazional</t>
  </si>
  <si>
    <t>Transfer Constanta Otopeni si retur</t>
  </si>
  <si>
    <t xml:space="preserve">Transfer aeroport Instabul hotel si retur - Istanbul </t>
  </si>
  <si>
    <t>Transfer Constanta Otopeni ( Delia Craciun, Edith Padinenanu - 06 aprilie 2025)</t>
  </si>
  <si>
    <t>Transfer Otopeni Constanta</t>
  </si>
  <si>
    <t>Servicii de transport transport persoane cu autocar 48 persoane in data de 05.05.2025 - Proiect CNFIS FDI 2025-F-0734</t>
  </si>
  <si>
    <t>Servicii transport transport local pentru 28-30 de persoane pe data de 28 mai 2025 de la 9 la 12.30</t>
  </si>
  <si>
    <t>840,34</t>
  </si>
  <si>
    <t>Servicii de transport studenti pe rutele UMC - Aeroport Mihail Kogalniceanu; UMC Administratia Canalelor Navigabile - Sea Containers Agigea; UMC - ACN Ecluza Navodari</t>
  </si>
  <si>
    <t>Închiriere de ambarcaţiuni cu echipaj</t>
  </si>
  <si>
    <t>60653000-0 Închiriere de ambarcaţiuni cu echipaj</t>
  </si>
  <si>
    <t>Servicii de transport pe mare cu barca</t>
  </si>
  <si>
    <t>CNFIS-FDI-2025-F-0025</t>
  </si>
  <si>
    <t>Servicii de certificare a semnaturii electronice (kit-uri semnaturi electronice)</t>
  </si>
  <si>
    <t>79132100-9 - Servicii de certificare a semnaturii electronice (Rev.2)</t>
  </si>
  <si>
    <t>Certificate calificate ptr. Semnatura electronica cu valabilitate de 1 an - 19 buc</t>
  </si>
  <si>
    <t>certificate calificate ptr. Semnatura electronica cu valabilitate de 1 an - 2 buc</t>
  </si>
  <si>
    <t>certificate calificate ptr. Semnatura electronica cu valabilitate de 1 an - 1 buc</t>
  </si>
  <si>
    <t>Servicii de certificare a sistemului integrat de management calitate-mediu conform SR ISO 9001: 2015 si ISO 14001: 2015</t>
  </si>
  <si>
    <t>79132000-8 Servicii de certificare (Rev. 2)</t>
  </si>
  <si>
    <t>Servicii de curatare si igienizare</t>
  </si>
  <si>
    <t>90900000-6 Servivicii de curatenie si igienizare (Rev. 2)</t>
  </si>
  <si>
    <t>Servicii  de proiectare diverse servicii de arhitectură, de construcții, de inginerie și de inspecție</t>
  </si>
  <si>
    <t>71000000-8 Servicii de arhitectură, de construcţii, de inginerie şi de inspecţie (Rev. 2)</t>
  </si>
  <si>
    <t xml:space="preserve">Servicii stiintifice si tehnice in inginerie (geologie, geofizica, meteorologie, arheologie, topografie, seismologie, hidrografie,  cartografiere, cadastru, servicii tehnice)         </t>
  </si>
  <si>
    <t xml:space="preserve">  71350000-6
Servicii stiintifice si tehnice in inginerie
(Rev.2)</t>
  </si>
  <si>
    <t>Servicii de invațământ (monitorizare, evaluare periodica, aprobare)</t>
  </si>
  <si>
    <t xml:space="preserve">75121000-0 - Servicii administrative in invatamant (Rev.2) </t>
  </si>
  <si>
    <t>Echipamente de ridicare si de manipulare</t>
  </si>
  <si>
    <t>42410000-3 Echipamente de ridicare şi de manipulare</t>
  </si>
  <si>
    <t>Stivuitor manual</t>
  </si>
  <si>
    <t>42414130-1 Macarale stivuitoare</t>
  </si>
  <si>
    <t>Închiriere de macarale cu operator</t>
  </si>
  <si>
    <t>45510000-5 Închiriere de macarale cu operator (Rev. 2)</t>
  </si>
  <si>
    <t>Servicii inchiriere macara de 16 t pentru ridicarea a doua containere metalice</t>
  </si>
  <si>
    <t>Servicii inchiriere macara 16t cu brat telescopic pentru lansare la apa a unor ambarcatiuni</t>
  </si>
  <si>
    <t>Servicii inchiriere macara 16t cu brat telescopic pentru lansare la apa ambarcatiune L=7m, l=2,4m, 2,0 tone</t>
  </si>
  <si>
    <t>Servicii de învățământ și formare profesională</t>
  </si>
  <si>
    <t>80310000-0 Servicii de formare profesionala a tinerilor (Rev.2)</t>
  </si>
  <si>
    <t xml:space="preserve">Servicii de catering și servicii de cantină (ANEXA 2 din Legea 98/2016)   </t>
  </si>
  <si>
    <t>55520000-1 - Servicii de catering (Rev.2)</t>
  </si>
  <si>
    <t>Servicii de catering pentru Ziua Universitatii in  06.02.2025 si 07.02.2025</t>
  </si>
  <si>
    <t>Servicii de servire masa</t>
  </si>
  <si>
    <t>Servicii de catering workshop" Tehnologii si sisteme de telecomunicatii"</t>
  </si>
  <si>
    <t>Servicii de catering ptr. Cursul pilot Advanced Cyber Range Training for Maritime Cyber Resilience perioada 25-28.03.2025</t>
  </si>
  <si>
    <t>Servicii catering competitia Capitan pe nava Viitorului</t>
  </si>
  <si>
    <t>Servicii de catering ptr. Cursul Maritime Cybersecurity in the European Union Framework 14-16.04.2025</t>
  </si>
  <si>
    <t>venituri proprii  buget ESDC</t>
  </si>
  <si>
    <t>Servicii de catering ptr. Cursul Practical Strategies for Mitigating Al-Driven Cyber Attacks 23-25.04.2025</t>
  </si>
  <si>
    <t>Servicii de catering pt. Adunarea extraorinara a Asociatiei Institutiilor Maritime de la Marea Neagra</t>
  </si>
  <si>
    <t>Servicii de catering pentru participantii la Concursul National de Matematica " Traian Lalescu"</t>
  </si>
  <si>
    <t>venituri proprii si alocare bugetara MEN</t>
  </si>
  <si>
    <t>Servicii de catering pt. proiectul Strengthening Synergis in Defence and Civilian Cybersecurity, ECYBRIDGE</t>
  </si>
  <si>
    <t>buget proiect ECYBRIDGE</t>
  </si>
  <si>
    <t>Servicii de masa 40 persoane ptr. 10.05.2025</t>
  </si>
  <si>
    <t>Ministerul Educatiei Cercetarii</t>
  </si>
  <si>
    <t>Servicii de catering 50 perosane 29.05.2025 si 80 persoane 30.05.2025, inclusiv personal de servire - 1 persoana coffe break si pranz - 2 zile</t>
  </si>
  <si>
    <t>proiect CNFIS FDI 2025-F-0734</t>
  </si>
  <si>
    <t xml:space="preserve">Servicii de catering The 4th Cyber ETEE Summer School - Advancing Europe's Cyber Resilience: Navigating the New Frontiers of Cybersecurity in a Highly Digitalised World  17-20.06.2025 </t>
  </si>
  <si>
    <t>Servicii de catering - eveniment ECYBRIDGE Mid-Term Management Meeting pentru 20.06.2025</t>
  </si>
  <si>
    <t>SERVICII PENTRU EVENIMENTE</t>
  </si>
  <si>
    <t>79952000-2 Servicii pentru evenimente (Rev.2)</t>
  </si>
  <si>
    <t>Servicii de sonorizare gala Aniversare LSUMC &amp; UMC 35</t>
  </si>
  <si>
    <t>Servicii de inchiriere scaune Festivitatea de absolvire UMC 2025</t>
  </si>
  <si>
    <t xml:space="preserve">Servicii hoteliere, de restaurant (ANEXA 2 din Legea 98/2016)    </t>
  </si>
  <si>
    <t>55100000-1 Servicii hoteliere (Rev. 2)</t>
  </si>
  <si>
    <t>Servicii de cazare Tokyo 26.02-01.03.2025 - 1 persoana</t>
  </si>
  <si>
    <t>55100000-1 - Servicii hoteliere</t>
  </si>
  <si>
    <t>Servicii de cazare New Delhi 24.03-29.03.2025 - 2 persoane</t>
  </si>
  <si>
    <t xml:space="preserve"> februarie</t>
  </si>
  <si>
    <t>Servicii de cazare proiect RoNaQci Universitatea Tehnica din Cluj Napoca - Conf. Univ. Dr. Ing. Sorin Robertino SINTEA</t>
  </si>
  <si>
    <t>Servicii de cazare Instanbul perioada 06-11.04.2025 Delia Dinescu, Padineanu Edith</t>
  </si>
  <si>
    <t>Servicii de cazare Chennai ( India) - dl. Hanzu</t>
  </si>
  <si>
    <t xml:space="preserve">martie </t>
  </si>
  <si>
    <t>Servicii de cazare proiect RoNaQci Universitatea Tehnica din Cluj Napoca - S.L. Dr. Ing. Alexandru Pescaru</t>
  </si>
  <si>
    <t>Avans  cazare perioada 30 martie - 02 aprilie</t>
  </si>
  <si>
    <t>CazareGdansk Panaitescu Mariana conferinta Trans Nav 2025</t>
  </si>
  <si>
    <t>Servicii cazare Burgas 28-04-30.04.2025_proiect AHOD</t>
  </si>
  <si>
    <t>proiect AHOD</t>
  </si>
  <si>
    <t>Cazare Malmo_Raicu Gabriel</t>
  </si>
  <si>
    <t>Servicii de cazare si mic dejun - concurs National de Matematica " Traian Lalescu"</t>
  </si>
  <si>
    <t>Cazare Croatia - Conferinta Internatioonala IMLA 30</t>
  </si>
  <si>
    <t>Servicii de spalatorie și curatatorie chimica a materialelor textile, a invetarului moale (lenjerii de pat - carsaf, fete de perna, fete de plapuma), echipamente de lucru - halate, uniforme, veste, etc, fete de masa, naproane, prosoape, etc, materiale textile - protectii saltele, paturi, pilote, perne, etc</t>
  </si>
  <si>
    <t>98310000-9 Servicii de spalatorie si de curatatorie uscata (Rev.2)</t>
  </si>
  <si>
    <t>Servicii de dezinsectie, deratizare si dezinfectie pentru anul 2025 în locațiile si spațiile Universității Maritime din Constanța</t>
  </si>
  <si>
    <t>90921000-9 - Servicii de dezinfectie side dezinsectie (Rev.2)</t>
  </si>
  <si>
    <t>Servicii de formare profesionala</t>
  </si>
  <si>
    <t>80530000 -8 Servicii de formare profesionala (Rev. 2)</t>
  </si>
  <si>
    <t xml:space="preserve">Servicii artistice </t>
  </si>
  <si>
    <t>92312000-1 Servicii artistice (Rev.2)</t>
  </si>
  <si>
    <t>Servicii artistice ( DJ) - Gala LSUMC</t>
  </si>
  <si>
    <t>Servicii de consultanţă în domeniul evaluării</t>
  </si>
  <si>
    <t>79419000-4 Servicii de consultanţă în domeniul evaluării</t>
  </si>
  <si>
    <t>Servicii de intocmire raport de evaluare Complexul Sportiv Universitar Neptun necesare pentru actualizarea evidenta contabila</t>
  </si>
  <si>
    <t>Servicii de reevaluare a activelor corporale apartinand domeniului public al Statului Roman, aflate in patrimoniul Universitatii Maritime din Constanta</t>
  </si>
  <si>
    <t>Pachete software educationale</t>
  </si>
  <si>
    <t>48190000-6 - Pachete software educationale</t>
  </si>
  <si>
    <t>Software MONEO</t>
  </si>
  <si>
    <t>48218000-9 Pachete software pentru gestionarea licentelor (Rev.2)</t>
  </si>
  <si>
    <t>Licente software generale de administrare si operare (Pachete software pentru gestionarea licentelor)</t>
  </si>
  <si>
    <t>48620000-0 Sisteme de operare;</t>
  </si>
  <si>
    <t>software pentru sisteme de operare si licente (CASA)</t>
  </si>
  <si>
    <t>ExchgSvrStd ALNG LicSAPk MVL (312-02177)</t>
  </si>
  <si>
    <t>SQLSvrStdCore ALNG LicSAPk MVL 2Lic CoreLic (7NQ-00302)</t>
  </si>
  <si>
    <t>WinSvrSTDCore ALNG LicSAPk MVL 16Lic CoreLic (9EM-00265)</t>
  </si>
  <si>
    <t>Win Rermote Desktop Services CAL ALng LSA DCAL (6VC-01251)</t>
  </si>
  <si>
    <t>Subscriptie ABBY FineReader Corporate -1 an</t>
  </si>
  <si>
    <t>48317000-3 Pachete software pentru editare text</t>
  </si>
  <si>
    <t>Bitdefender GravityZone Security for Workstations - EDU R</t>
  </si>
  <si>
    <t>48761000-0 Pachete software antivirus</t>
  </si>
  <si>
    <t>Pachete software multimedia</t>
  </si>
  <si>
    <t>48620000-0 Sisteme de operare; 48510000-3 Pachete software de comunicatii și multimedia(Rev.2)</t>
  </si>
  <si>
    <t>Licenta plagiat</t>
  </si>
  <si>
    <t>48510000-6 - Pachete software de comunicații (Rev.2)</t>
  </si>
  <si>
    <t>Licente software de cercetare</t>
  </si>
  <si>
    <t>48210000-3 - Pachete software pentru retele</t>
  </si>
  <si>
    <t xml:space="preserve">Sisteme de automatizare </t>
  </si>
  <si>
    <t>48921000-0 Sisteme de automatizare (Rev. 2)</t>
  </si>
  <si>
    <t>Placă de achiziție NI USB-6008 sau echivalent ( LOT 8)</t>
  </si>
  <si>
    <t>Echipament electronic</t>
  </si>
  <si>
    <t>31710000-6 Echipament electronic (Rev. 2)</t>
  </si>
  <si>
    <t>EMISAR componente electronice</t>
  </si>
  <si>
    <t>Componente electronice MONITA</t>
  </si>
  <si>
    <t>Proiect MONITA</t>
  </si>
  <si>
    <t>Echipament realizare demonstrator proiect Monita ( Releu coaxial cu trei prize N)</t>
  </si>
  <si>
    <t>Platforma pozitionare pentru masurarea antenelor in camera anecoida</t>
  </si>
  <si>
    <t>Produse si materiale componente din domeniul electronic: Fotodiodă PIN BPW34, Amplificator operațional MCP601-I/P,Condensator ceramic 180pF,Condensator semireglabil ,Convertor A/D ADC0804LCN,Siguranță fuzibilă din sticlă 500 mA,Placă de testare Breadboard 760 puncte,Set jumper breadboard 140, Arduino Uno Rev3 sau echivalent,Placă de Dezvoltare ESP32 ESP-WROOM-32 cu WiFi și Bluetooth sau echivalent,Placă dezvoltare WiFi NodeMCU ESP8266 sau echivalent,Adafruit Feather 32u4 RFM96 LoRa Radio - 433MHz sau echivalent( LOT 1,2,3)</t>
  </si>
  <si>
    <t>Produse, materiale si componente domeniu electronic</t>
  </si>
  <si>
    <t>Achizitie placi de dezvoltare</t>
  </si>
  <si>
    <t>Transformatoare</t>
  </si>
  <si>
    <t>31170000-8 Transformatoare</t>
  </si>
  <si>
    <t>Transformator electronic</t>
  </si>
  <si>
    <t>Proiect NOFUL</t>
  </si>
  <si>
    <t>Echipament de radio, televiziune, comunicaţii, telecomunicaţii şi articole conexe</t>
  </si>
  <si>
    <t>32000000-3 Echipament de radio, televiziune, comunicaţii, telecomunicaţii şi articole conexe</t>
  </si>
  <si>
    <t>Echipamente radio de emisie-receptie definit software  (SDR)</t>
  </si>
  <si>
    <t>32531000-4 Echipament de comunicatii prin satelit (Rev.2)</t>
  </si>
  <si>
    <t>Proiect SicDrone</t>
  </si>
  <si>
    <t>Statie radio maritima VHF 10 buc</t>
  </si>
  <si>
    <t>32344230-7 Statii radio (Rev.2)</t>
  </si>
  <si>
    <t>Amplificator RF de banda larga</t>
  </si>
  <si>
    <t>raDIO</t>
  </si>
  <si>
    <t>Servicii de inspectie anuala console si echipamente GMDSS- cf celor stipulate in licentele emise de ANCOM Bucuresti + piese de schimb</t>
  </si>
  <si>
    <t>RADIO SI SATELIT</t>
  </si>
  <si>
    <t>Servicii de operare si asistenta tehnica la instruire pentru laboratorul GMDSS</t>
  </si>
  <si>
    <t>Lucrari de instalatii pentru cladiri</t>
  </si>
  <si>
    <t>45300000-0 Lucrări de instalaţii pentru clădiri</t>
  </si>
  <si>
    <t>Lucrari de modificare instalatie Utilizare Gaze Naturale  (IUGN ) Baza Nautica</t>
  </si>
  <si>
    <t>45333000-0 Lucrari de instalare de gaz ( Rev.2)</t>
  </si>
  <si>
    <t>Lucrari de reparatie traseu cabluri de date si alimentare electrica a sistemului de supraveghere perimetrala</t>
  </si>
  <si>
    <t>45310000-3 Lucrări de instalaţii electrice (Rev. 2)</t>
  </si>
  <si>
    <t>Lucrari de constructii</t>
  </si>
  <si>
    <t>45000000-7 Lucrări de construcţii (Rv. 2)</t>
  </si>
  <si>
    <t>febriarie</t>
  </si>
  <si>
    <t>Lucrari de inlocuire tamplarie PVC - Sediul Central - etajele 4,5,6 - spatii comune</t>
  </si>
  <si>
    <t>45421100-5 Instalare de uşi, de ferestre şi de elemente conexe (Rev. 2)</t>
  </si>
  <si>
    <t>Lucrari de inlocuire tamplarie aluminiu defecta - Sediul Lac Mamaia</t>
  </si>
  <si>
    <t xml:space="preserve"> LUCRARI DE REPARATII GENERALE SI RENOVARE</t>
  </si>
  <si>
    <t>45453000-7 Lucrări de reparaţii generale şi de renovare (Rev. 2)</t>
  </si>
  <si>
    <t>Lucrari de amenajare laborator - Simulator naval pt. compartimentul masina in salile P16 si P18 din sediul Central</t>
  </si>
  <si>
    <t>Act aditional suplimentare lucrari de amenajare laborator - Simulator naval pt. compartimentul masina in salile P16 si P18 din sediul Central</t>
  </si>
  <si>
    <t>25238,35</t>
  </si>
  <si>
    <t xml:space="preserve">Lucrări de înlocuire a conductelor </t>
  </si>
  <si>
    <t>45231113-0 Lucrări de înlocuire a conductelor (Rev. 2)</t>
  </si>
  <si>
    <t>Proiectare și execuție lucrării de adaptare și branșare a stației de pompare ape menajere  uzate pentru incinta – Sediul Lac la rețeaua edilitară pusă în funcțiune de compania de apă și canal din municipiul Constanța.</t>
  </si>
  <si>
    <t>Lucrari de refacere branșament Hidrotehnica</t>
  </si>
  <si>
    <t>2025 CONTRACTE UTILITATI</t>
  </si>
  <si>
    <t>Apa canal/2024 - RAJA</t>
  </si>
  <si>
    <t>65100000-4 Distributie de apa si servicii conexe (Rev.2)</t>
  </si>
  <si>
    <t>Apa fierbinte, incalzire/2025 - TERMOFICARE CONSTANTA SRL</t>
  </si>
  <si>
    <t>09320000-8 Aburi, apă caldă şi produse conexe (Rev. 2)</t>
  </si>
  <si>
    <t>Apa fierbinte, incalzire/2025 - ELECTROCENTRALE CONSTANTA (TERMOCENTRALE CONSTANTA SRL)</t>
  </si>
  <si>
    <t>Salubritate+depozitare+inchiriere containere/2025 + servicii de colectare si transport deseuri voluminoase POLARIS</t>
  </si>
  <si>
    <t>90511000-2 Servicii de colectare a deşeurilor menajere (Rev. 2)</t>
  </si>
  <si>
    <t>REV 1</t>
  </si>
  <si>
    <t xml:space="preserve">                                       ANEXĂ 2 LA PROGRAMUL ANUAL AL ACHIZIȚIILOR PUBLICE_ACHIZIȚII DIRECTE 2025</t>
  </si>
  <si>
    <r>
      <t xml:space="preserve">Lucrari de constructii necesare pentru introducerea si montare simulator didactic - Standa laborator pentru studiul functionarii unei turbine cu abur, sala </t>
    </r>
    <r>
      <rPr>
        <sz val="8"/>
        <color rgb="FFFF0000"/>
        <rFont val="Calibri"/>
        <family val="2"/>
        <scheme val="minor"/>
      </rPr>
      <t>P17</t>
    </r>
    <r>
      <rPr>
        <sz val="8"/>
        <color theme="1"/>
        <rFont val="Calibri"/>
        <family val="2"/>
        <scheme val="minor"/>
      </rPr>
      <t>, cladire Corp A, sediul Lac Mamaia (Baza Nautica) apartiand UMC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</si>
</sst>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Red]#,##0.00"/>
  </numFmts>
  <fonts count="27" x14ac:knownFonts="1">
    <font>
      <sz val="11"/>
      <color theme="1"/>
      <name val="Calibri"/>
      <family val="2"/>
      <scheme val="minor"/>
    </font>
    <font>
      <sz val="10"/>
      <color theme="1"/>
      <name val="Calibri"/>
      <family val="2"/>
      <scheme val="minor"/>
    </font>
    <font>
      <sz val="11"/>
      <color theme="1"/>
      <name val="Calibri"/>
      <family val="2"/>
      <scheme val="minor"/>
    </font>
    <font>
      <b/>
      <sz val="10"/>
      <color theme="1"/>
      <name val="Calibri"/>
      <family val="2"/>
      <scheme val="minor"/>
    </font>
    <font>
      <b/>
      <sz val="10"/>
      <name val="Calibri"/>
      <family val="2"/>
      <scheme val="minor"/>
    </font>
    <font>
      <sz val="10"/>
      <name val="Arial"/>
      <family val="2"/>
    </font>
    <font>
      <b/>
      <sz val="11"/>
      <color theme="1"/>
      <name val="Calibri"/>
      <family val="2"/>
      <scheme val="minor"/>
    </font>
    <font>
      <sz val="11"/>
      <name val="Calibri"/>
      <family val="2"/>
      <scheme val="minor"/>
    </font>
    <font>
      <sz val="8"/>
      <color theme="1"/>
      <name val="Calibri"/>
      <family val="2"/>
      <scheme val="minor"/>
    </font>
    <font>
      <b/>
      <sz val="8"/>
      <color theme="1"/>
      <name val="Calibri"/>
      <family val="2"/>
      <scheme val="minor"/>
    </font>
    <font>
      <b/>
      <sz val="8"/>
      <name val="Calibri"/>
      <family val="2"/>
      <scheme val="minor"/>
    </font>
    <font>
      <sz val="8"/>
      <name val="Calibri"/>
      <family val="2"/>
      <scheme val="minor"/>
    </font>
    <font>
      <i/>
      <sz val="8"/>
      <name val="Calibri"/>
      <family val="2"/>
      <scheme val="minor"/>
    </font>
    <font>
      <sz val="11"/>
      <color rgb="FF293BE3"/>
      <name val="Calibri"/>
      <family val="2"/>
      <scheme val="minor"/>
    </font>
    <font>
      <sz val="11"/>
      <color rgb="FFFF0000"/>
      <name val="Calibri"/>
      <family val="2"/>
      <scheme val="minor"/>
    </font>
    <font>
      <i/>
      <sz val="8"/>
      <color theme="1"/>
      <name val="Calibri"/>
      <scheme val="minor"/>
    </font>
    <font>
      <sz val="11"/>
      <color rgb="FF000000"/>
      <name val="Calibri"/>
      <family val="2"/>
      <scheme val="minor"/>
    </font>
    <font>
      <sz val="8"/>
      <name val="Calibri"/>
      <scheme val="minor"/>
    </font>
    <font>
      <sz val="8"/>
      <color rgb="FF000000"/>
      <name val="Calibri"/>
      <scheme val="minor"/>
    </font>
    <font>
      <sz val="8"/>
      <color rgb="FF000000"/>
      <name val="Calibri"/>
      <family val="2"/>
      <scheme val="minor"/>
    </font>
    <font>
      <sz val="8"/>
      <color rgb="FF293BE3"/>
      <name val="Calibri"/>
      <family val="2"/>
      <scheme val="minor"/>
    </font>
    <font>
      <sz val="8"/>
      <color rgb="FF00B0F0"/>
      <name val="Calibri"/>
      <family val="2"/>
      <scheme val="minor"/>
    </font>
    <font>
      <sz val="8"/>
      <color rgb="FF242424"/>
      <name val="Calibri"/>
      <family val="2"/>
      <scheme val="minor"/>
    </font>
    <font>
      <sz val="8"/>
      <color rgb="FF000000"/>
      <name val="Calibri"/>
      <family val="2"/>
    </font>
    <font>
      <sz val="8"/>
      <name val="Calibri"/>
      <family val="2"/>
    </font>
    <font>
      <sz val="8"/>
      <color rgb="FF1E3DD8"/>
      <name val="Calibri"/>
      <family val="2"/>
    </font>
    <font>
      <sz val="8"/>
      <color rgb="FFFF0000"/>
      <name val="Calibri"/>
      <family val="2"/>
      <scheme val="minor"/>
    </font>
  </fonts>
  <fills count="4">
    <fill>
      <patternFill patternType="none"/>
    </fill>
    <fill>
      <patternFill patternType="gray125"/>
    </fill>
    <fill>
      <patternFill patternType="solid">
        <fgColor indexed="9"/>
        <bgColor indexed="64"/>
      </patternFill>
    </fill>
    <fill>
      <patternFill patternType="solid">
        <fgColor rgb="FFFFFFFF"/>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indexed="64"/>
      </right>
      <top/>
      <bottom/>
      <diagonal/>
    </border>
  </borders>
  <cellStyleXfs count="4">
    <xf numFmtId="0" fontId="0" fillId="0" borderId="0"/>
    <xf numFmtId="43" fontId="2" fillId="0" borderId="0" applyFont="0" applyFill="0" applyBorder="0" applyAlignment="0" applyProtection="0"/>
    <xf numFmtId="0" fontId="5" fillId="0" borderId="0"/>
    <xf numFmtId="43" fontId="5" fillId="0" borderId="0" applyFont="0" applyFill="0" applyBorder="0" applyAlignment="0" applyProtection="0"/>
  </cellStyleXfs>
  <cellXfs count="199">
    <xf numFmtId="0" fontId="0" fillId="0" borderId="0" xfId="0"/>
    <xf numFmtId="0" fontId="8"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left" vertical="center"/>
    </xf>
    <xf numFmtId="0" fontId="9" fillId="0" borderId="0" xfId="0" applyFont="1" applyAlignment="1">
      <alignment horizontal="center" vertical="center"/>
    </xf>
    <xf numFmtId="0" fontId="8" fillId="0" borderId="0" xfId="0" applyFont="1" applyAlignment="1">
      <alignment horizontal="left" vertical="center" wrapText="1"/>
    </xf>
    <xf numFmtId="0" fontId="9" fillId="0" borderId="0" xfId="0" applyFont="1" applyAlignment="1">
      <alignment horizontal="center" vertical="center" wrapText="1"/>
    </xf>
    <xf numFmtId="43" fontId="8" fillId="0" borderId="0" xfId="1" applyFont="1" applyAlignment="1">
      <alignment vertical="center" wrapText="1"/>
    </xf>
    <xf numFmtId="0" fontId="11" fillId="0" borderId="3" xfId="0" applyFont="1" applyBorder="1" applyAlignment="1">
      <alignment horizontal="center" vertical="center" wrapText="1"/>
    </xf>
    <xf numFmtId="0" fontId="8" fillId="0" borderId="3" xfId="0" applyFont="1" applyBorder="1" applyAlignment="1">
      <alignment horizontal="left" vertical="center" wrapText="1"/>
    </xf>
    <xf numFmtId="0" fontId="12" fillId="2" borderId="1" xfId="0" applyFont="1" applyFill="1" applyBorder="1" applyAlignment="1">
      <alignment horizontal="left" vertical="center" wrapText="1"/>
    </xf>
    <xf numFmtId="4" fontId="11" fillId="0" borderId="1"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11"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11" fillId="0" borderId="3" xfId="0" applyFont="1" applyBorder="1" applyAlignment="1">
      <alignment horizontal="left" vertical="center" wrapText="1"/>
    </xf>
    <xf numFmtId="0" fontId="12" fillId="2" borderId="3" xfId="0" applyFont="1" applyFill="1" applyBorder="1" applyAlignment="1">
      <alignment horizontal="left" vertical="center" wrapText="1"/>
    </xf>
    <xf numFmtId="43" fontId="8" fillId="0" borderId="0" xfId="1" applyFont="1" applyFill="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43" fontId="9" fillId="0" borderId="0" xfId="1" applyFont="1" applyAlignment="1">
      <alignment vertical="center" wrapText="1"/>
    </xf>
    <xf numFmtId="0" fontId="9" fillId="0" borderId="0" xfId="0" applyFont="1" applyAlignment="1">
      <alignment vertical="center" wrapText="1"/>
    </xf>
    <xf numFmtId="0" fontId="11" fillId="0" borderId="2" xfId="0" applyFont="1" applyBorder="1" applyAlignment="1">
      <alignment horizontal="center" vertical="center" wrapText="1"/>
    </xf>
    <xf numFmtId="0" fontId="8" fillId="0" borderId="8" xfId="0" applyFont="1" applyBorder="1" applyAlignment="1">
      <alignment horizontal="center" vertical="center" wrapText="1"/>
    </xf>
    <xf numFmtId="0" fontId="11" fillId="0" borderId="8" xfId="0" applyFont="1" applyBorder="1" applyAlignment="1">
      <alignment horizontal="center" vertical="center" wrapText="1"/>
    </xf>
    <xf numFmtId="4" fontId="11" fillId="0" borderId="8"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2" xfId="0" applyFont="1" applyBorder="1" applyAlignment="1">
      <alignment horizontal="left" vertical="center" wrapText="1"/>
    </xf>
    <xf numFmtId="4" fontId="11" fillId="0" borderId="2" xfId="0" applyNumberFormat="1" applyFont="1" applyBorder="1" applyAlignment="1">
      <alignment horizontal="center" vertical="center" wrapText="1"/>
    </xf>
    <xf numFmtId="0" fontId="11" fillId="0" borderId="7"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5" fillId="0" borderId="8" xfId="0" applyFont="1" applyBorder="1" applyAlignment="1">
      <alignment horizontal="left" vertical="center" wrapText="1"/>
    </xf>
    <xf numFmtId="0" fontId="8" fillId="0" borderId="15"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4" fontId="11" fillId="0" borderId="16" xfId="0" applyNumberFormat="1" applyFont="1" applyBorder="1" applyAlignment="1">
      <alignment horizontal="center" vertical="center" wrapText="1"/>
    </xf>
    <xf numFmtId="4" fontId="11" fillId="0" borderId="17" xfId="0" applyNumberFormat="1" applyFont="1" applyBorder="1" applyAlignment="1">
      <alignment horizontal="center" vertical="center" wrapText="1"/>
    </xf>
    <xf numFmtId="0" fontId="11" fillId="0" borderId="14" xfId="0" applyFont="1" applyBorder="1" applyAlignment="1">
      <alignment horizontal="center" vertical="center" wrapText="1"/>
    </xf>
    <xf numFmtId="0" fontId="11" fillId="0" borderId="13" xfId="0" applyFont="1" applyBorder="1" applyAlignment="1">
      <alignment horizontal="center" vertical="center" wrapText="1"/>
    </xf>
    <xf numFmtId="0" fontId="17" fillId="0" borderId="17" xfId="0" applyFont="1" applyBorder="1" applyAlignment="1">
      <alignment horizontal="center" vertical="center" wrapText="1"/>
    </xf>
    <xf numFmtId="0" fontId="8" fillId="0" borderId="11" xfId="0" applyFont="1" applyBorder="1" applyAlignment="1">
      <alignment vertical="center" wrapText="1"/>
    </xf>
    <xf numFmtId="0" fontId="18" fillId="3" borderId="6" xfId="0" applyFont="1" applyFill="1" applyBorder="1" applyAlignment="1">
      <alignment wrapText="1"/>
    </xf>
    <xf numFmtId="0" fontId="18" fillId="0" borderId="8" xfId="0" applyFont="1" applyBorder="1" applyAlignment="1">
      <alignment wrapText="1"/>
    </xf>
    <xf numFmtId="0" fontId="11" fillId="0" borderId="17" xfId="0" applyFont="1" applyBorder="1" applyAlignment="1">
      <alignment horizontal="center" vertical="center" wrapText="1"/>
    </xf>
    <xf numFmtId="0" fontId="18" fillId="0" borderId="12" xfId="0" applyFont="1" applyBorder="1" applyAlignment="1">
      <alignment horizontal="left"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8"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center"/>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0" xfId="0" applyFont="1" applyBorder="1" applyAlignment="1">
      <alignment horizontal="center" vertical="center" wrapText="1"/>
    </xf>
    <xf numFmtId="0" fontId="8" fillId="0" borderId="0" xfId="0" applyFont="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164" fontId="8" fillId="0" borderId="1" xfId="1" applyNumberFormat="1" applyFont="1" applyFill="1" applyBorder="1" applyAlignment="1">
      <alignment horizontal="center" vertical="center" wrapText="1"/>
    </xf>
    <xf numFmtId="164" fontId="19" fillId="0" borderId="1" xfId="1"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0" fillId="0" borderId="0" xfId="0" applyFill="1"/>
    <xf numFmtId="0" fontId="3" fillId="0" borderId="0" xfId="0" applyFont="1" applyFill="1" applyAlignment="1">
      <alignment vertical="center" wrapText="1"/>
    </xf>
    <xf numFmtId="0" fontId="3" fillId="0" borderId="0" xfId="0" applyFont="1" applyFill="1" applyAlignment="1">
      <alignment horizontal="center"/>
    </xf>
    <xf numFmtId="0" fontId="1" fillId="0" borderId="0" xfId="0" applyFont="1" applyFill="1" applyAlignment="1">
      <alignment horizontal="center" vertical="center"/>
    </xf>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left" vertical="center" wrapText="1"/>
    </xf>
    <xf numFmtId="0" fontId="3" fillId="0" borderId="0" xfId="0" applyFont="1" applyFill="1" applyAlignment="1">
      <alignment horizontal="center" vertical="center" wrapText="1"/>
    </xf>
    <xf numFmtId="0" fontId="0" fillId="0" borderId="4" xfId="0" applyFill="1" applyBorder="1" applyAlignment="1">
      <alignment horizontal="center" vertical="center"/>
    </xf>
    <xf numFmtId="0" fontId="0" fillId="0" borderId="4" xfId="0" applyFill="1" applyBorder="1" applyAlignment="1"/>
    <xf numFmtId="0" fontId="6" fillId="0" borderId="4" xfId="0" applyFont="1" applyFill="1" applyBorder="1" applyAlignment="1">
      <alignment horizont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0" fillId="0" borderId="0" xfId="0" applyFill="1" applyAlignment="1">
      <alignment horizontal="center" vertical="center"/>
    </xf>
    <xf numFmtId="0" fontId="8" fillId="0" borderId="1" xfId="0" applyFont="1" applyFill="1" applyBorder="1" applyAlignment="1">
      <alignment horizontal="left" vertical="center" wrapText="1"/>
    </xf>
    <xf numFmtId="4" fontId="8" fillId="0" borderId="1" xfId="0" applyNumberFormat="1" applyFont="1" applyFill="1" applyBorder="1" applyAlignment="1">
      <alignment horizontal="center" vertical="center"/>
    </xf>
    <xf numFmtId="0" fontId="0" fillId="0" borderId="0" xfId="0" applyFill="1" applyAlignment="1">
      <alignment vertical="center"/>
    </xf>
    <xf numFmtId="0" fontId="19" fillId="0" borderId="0" xfId="0" applyFont="1" applyFill="1" applyAlignment="1">
      <alignment horizontal="center" vertical="center" wrapText="1"/>
    </xf>
    <xf numFmtId="4"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8" fillId="0" borderId="1" xfId="0" applyFont="1" applyFill="1" applyBorder="1" applyAlignment="1">
      <alignment horizontal="left" vertical="center"/>
    </xf>
    <xf numFmtId="0" fontId="20" fillId="0" borderId="1" xfId="0" applyFont="1" applyFill="1" applyBorder="1" applyAlignment="1">
      <alignment horizontal="center" vertical="center" wrapText="1"/>
    </xf>
    <xf numFmtId="4" fontId="20" fillId="0" borderId="1" xfId="0" applyNumberFormat="1" applyFont="1" applyFill="1" applyBorder="1" applyAlignment="1">
      <alignment horizontal="center" vertical="center"/>
    </xf>
    <xf numFmtId="0" fontId="20"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4" fontId="19" fillId="0" borderId="1" xfId="0" applyNumberFormat="1" applyFont="1" applyFill="1" applyBorder="1" applyAlignment="1">
      <alignment horizontal="center" vertical="center"/>
    </xf>
    <xf numFmtId="0" fontId="19" fillId="0" borderId="1" xfId="0" applyFont="1" applyFill="1" applyBorder="1" applyAlignment="1">
      <alignment horizontal="center" vertical="center"/>
    </xf>
    <xf numFmtId="0" fontId="16" fillId="0" borderId="0" xfId="0" applyFont="1" applyFill="1"/>
    <xf numFmtId="0" fontId="8" fillId="0" borderId="2" xfId="0" applyFont="1" applyFill="1" applyBorder="1" applyAlignment="1">
      <alignment horizontal="center" vertical="center" wrapText="1"/>
    </xf>
    <xf numFmtId="4"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43" fontId="21" fillId="0" borderId="1" xfId="2" applyNumberFormat="1" applyFont="1" applyFill="1" applyBorder="1" applyAlignment="1">
      <alignment horizontal="center" vertical="center" wrapText="1"/>
    </xf>
    <xf numFmtId="0" fontId="0" fillId="0" borderId="0" xfId="0" applyFill="1" applyAlignment="1">
      <alignment horizontal="center"/>
    </xf>
    <xf numFmtId="0" fontId="19" fillId="0" borderId="1" xfId="0" applyFont="1" applyFill="1" applyBorder="1" applyAlignment="1">
      <alignment horizontal="center" wrapText="1"/>
    </xf>
    <xf numFmtId="0" fontId="22" fillId="0" borderId="0" xfId="0" applyFont="1" applyFill="1" applyAlignment="1">
      <alignment horizontal="center" vertical="center" wrapText="1"/>
    </xf>
    <xf numFmtId="0" fontId="8"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22" fillId="0" borderId="8" xfId="0" applyFont="1" applyFill="1" applyBorder="1" applyAlignment="1">
      <alignment horizontal="center" vertical="center" wrapText="1"/>
    </xf>
    <xf numFmtId="4" fontId="8" fillId="0" borderId="6" xfId="0" applyNumberFormat="1" applyFont="1" applyFill="1" applyBorder="1" applyAlignment="1">
      <alignment horizontal="center" vertical="center"/>
    </xf>
    <xf numFmtId="4" fontId="21" fillId="0" borderId="1" xfId="0" applyNumberFormat="1" applyFont="1" applyFill="1" applyBorder="1" applyAlignment="1">
      <alignment horizontal="center" vertical="center"/>
    </xf>
    <xf numFmtId="4"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1" fillId="0" borderId="11" xfId="0" applyFont="1" applyFill="1" applyBorder="1" applyAlignment="1">
      <alignment horizontal="center" vertical="center"/>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1" fillId="0" borderId="14"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 xfId="0" applyFont="1" applyFill="1" applyBorder="1" applyAlignment="1">
      <alignment horizontal="left" vertical="center"/>
    </xf>
    <xf numFmtId="0" fontId="8" fillId="0" borderId="3" xfId="0" applyFont="1" applyFill="1" applyBorder="1" applyAlignment="1">
      <alignment horizontal="center" vertical="center" wrapText="1"/>
    </xf>
    <xf numFmtId="4" fontId="9" fillId="0" borderId="3"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9" fillId="0" borderId="1" xfId="0" applyFont="1" applyFill="1" applyBorder="1" applyAlignment="1">
      <alignment horizontal="lef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0" xfId="0" applyFont="1" applyFill="1" applyAlignment="1">
      <alignment horizontal="center" vertical="center"/>
    </xf>
    <xf numFmtId="0" fontId="9" fillId="0" borderId="1" xfId="0" applyFont="1" applyFill="1" applyBorder="1" applyAlignment="1">
      <alignment wrapText="1"/>
    </xf>
    <xf numFmtId="0" fontId="8" fillId="0" borderId="1" xfId="0" applyFont="1" applyFill="1" applyBorder="1" applyAlignment="1">
      <alignment wrapText="1"/>
    </xf>
    <xf numFmtId="0" fontId="20" fillId="0" borderId="2"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6" fillId="0" borderId="0" xfId="0" applyFont="1" applyFill="1" applyAlignment="1">
      <alignment horizontal="center" vertical="center"/>
    </xf>
    <xf numFmtId="0" fontId="23" fillId="0" borderId="0" xfId="0" applyFont="1" applyFill="1" applyAlignment="1">
      <alignment vertical="center" wrapText="1"/>
    </xf>
    <xf numFmtId="4" fontId="9" fillId="0" borderId="1" xfId="0" applyNumberFormat="1" applyFont="1" applyFill="1" applyBorder="1" applyAlignment="1">
      <alignment horizontal="center" vertical="center" wrapText="1"/>
    </xf>
    <xf numFmtId="0" fontId="23" fillId="0" borderId="1" xfId="0" applyFont="1" applyFill="1" applyBorder="1" applyAlignment="1">
      <alignment vertical="center" wrapText="1"/>
    </xf>
    <xf numFmtId="4" fontId="8"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2" applyFont="1" applyFill="1" applyBorder="1" applyAlignment="1">
      <alignment vertical="center" wrapText="1"/>
    </xf>
    <xf numFmtId="0" fontId="11" fillId="0" borderId="1" xfId="2" applyFont="1" applyFill="1" applyBorder="1" applyAlignment="1">
      <alignment horizontal="center" vertical="center" wrapText="1"/>
    </xf>
    <xf numFmtId="0" fontId="20" fillId="0" borderId="1" xfId="2" applyFont="1" applyFill="1" applyBorder="1" applyAlignment="1">
      <alignment horizontal="center" vertical="center" wrapText="1"/>
    </xf>
    <xf numFmtId="4" fontId="20"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11" fillId="0" borderId="2" xfId="0" applyFont="1" applyFill="1" applyBorder="1" applyAlignment="1">
      <alignment horizontal="center" vertical="center" wrapText="1"/>
    </xf>
    <xf numFmtId="4" fontId="8" fillId="0" borderId="2" xfId="0" applyNumberFormat="1" applyFont="1" applyFill="1" applyBorder="1" applyAlignment="1">
      <alignment horizontal="center" vertical="center" wrapText="1"/>
    </xf>
    <xf numFmtId="0" fontId="8" fillId="0" borderId="17" xfId="0" applyFont="1" applyFill="1" applyBorder="1" applyAlignment="1">
      <alignment horizontal="center" vertical="center" wrapText="1"/>
    </xf>
    <xf numFmtId="0" fontId="11" fillId="0" borderId="8" xfId="0" applyFont="1" applyFill="1" applyBorder="1" applyAlignment="1">
      <alignment horizontal="center" vertical="center" wrapText="1"/>
    </xf>
    <xf numFmtId="4" fontId="8" fillId="0" borderId="14"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11" xfId="0" applyFont="1" applyFill="1" applyBorder="1" applyAlignment="1">
      <alignment horizontal="left" vertical="center" wrapText="1"/>
    </xf>
    <xf numFmtId="0" fontId="24" fillId="0" borderId="11" xfId="0" applyFont="1" applyFill="1" applyBorder="1" applyAlignment="1">
      <alignment wrapText="1"/>
    </xf>
    <xf numFmtId="4" fontId="8" fillId="0" borderId="18" xfId="0" applyNumberFormat="1" applyFont="1" applyFill="1" applyBorder="1" applyAlignment="1">
      <alignment horizontal="center" vertical="center" wrapText="1"/>
    </xf>
    <xf numFmtId="0" fontId="19" fillId="0" borderId="8" xfId="0" applyFont="1" applyFill="1" applyBorder="1" applyAlignment="1">
      <alignment wrapText="1"/>
    </xf>
    <xf numFmtId="4" fontId="8" fillId="0" borderId="8"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11" fillId="0" borderId="3" xfId="0" applyFont="1" applyFill="1" applyBorder="1" applyAlignment="1">
      <alignment horizontal="center" vertical="center" wrapText="1"/>
    </xf>
    <xf numFmtId="4" fontId="19" fillId="0" borderId="1" xfId="0" applyNumberFormat="1" applyFont="1" applyFill="1" applyBorder="1" applyAlignment="1">
      <alignment horizontal="center" vertical="center" wrapText="1"/>
    </xf>
    <xf numFmtId="0" fontId="25" fillId="0" borderId="1" xfId="0" applyFont="1" applyFill="1" applyBorder="1" applyAlignment="1">
      <alignment vertical="center" wrapText="1"/>
    </xf>
    <xf numFmtId="0" fontId="19" fillId="0" borderId="1" xfId="0" applyFont="1" applyFill="1" applyBorder="1" applyAlignment="1">
      <alignment wrapText="1"/>
    </xf>
    <xf numFmtId="0" fontId="13" fillId="0" borderId="0" xfId="0" applyFont="1" applyFill="1" applyAlignment="1">
      <alignment horizontal="center" vertical="center"/>
    </xf>
    <xf numFmtId="0" fontId="11" fillId="0" borderId="1" xfId="2" applyFont="1" applyFill="1" applyBorder="1" applyAlignment="1">
      <alignment horizontal="left" vertical="center" wrapText="1"/>
    </xf>
    <xf numFmtId="0" fontId="26" fillId="0" borderId="1" xfId="2" applyFont="1" applyFill="1" applyBorder="1" applyAlignment="1">
      <alignment horizontal="center" vertical="center" wrapText="1"/>
    </xf>
    <xf numFmtId="4" fontId="26"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xf>
    <xf numFmtId="164" fontId="10" fillId="0" borderId="1" xfId="0" applyNumberFormat="1" applyFont="1" applyFill="1" applyBorder="1" applyAlignment="1">
      <alignment horizontal="center" vertical="center" wrapText="1"/>
    </xf>
    <xf numFmtId="164" fontId="11" fillId="0" borderId="1" xfId="0" applyNumberFormat="1"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164" fontId="11" fillId="0" borderId="2" xfId="0" applyNumberFormat="1" applyFont="1" applyFill="1" applyBorder="1" applyAlignment="1">
      <alignment horizontal="center" vertical="center" wrapText="1"/>
    </xf>
    <xf numFmtId="164" fontId="11" fillId="0" borderId="7" xfId="0" applyNumberFormat="1" applyFont="1" applyFill="1" applyBorder="1" applyAlignment="1">
      <alignment horizontal="center" vertical="center" wrapText="1"/>
    </xf>
    <xf numFmtId="0" fontId="8" fillId="0" borderId="7" xfId="0" applyFont="1" applyFill="1" applyBorder="1" applyAlignment="1">
      <alignment horizontal="center" vertical="center"/>
    </xf>
    <xf numFmtId="164" fontId="11"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xf>
    <xf numFmtId="0" fontId="11" fillId="0" borderId="1" xfId="0" applyFont="1" applyFill="1" applyBorder="1" applyAlignment="1">
      <alignment horizontal="left" vertical="center" wrapText="1"/>
    </xf>
    <xf numFmtId="164" fontId="11" fillId="0" borderId="1" xfId="1" applyNumberFormat="1" applyFont="1" applyFill="1" applyBorder="1" applyAlignment="1">
      <alignment horizontal="center" vertical="center" wrapText="1"/>
    </xf>
    <xf numFmtId="164" fontId="8" fillId="0" borderId="2" xfId="1" applyNumberFormat="1" applyFont="1" applyFill="1" applyBorder="1" applyAlignment="1">
      <alignment horizontal="center" vertical="center" wrapText="1"/>
    </xf>
    <xf numFmtId="164" fontId="11" fillId="0" borderId="2" xfId="1" applyNumberFormat="1" applyFont="1" applyFill="1" applyBorder="1" applyAlignment="1">
      <alignment horizontal="center" vertical="center" wrapText="1"/>
    </xf>
    <xf numFmtId="164" fontId="10" fillId="0" borderId="2" xfId="1" applyNumberFormat="1" applyFont="1" applyFill="1" applyBorder="1" applyAlignment="1">
      <alignment horizontal="center" vertical="center" wrapText="1"/>
    </xf>
    <xf numFmtId="0" fontId="14" fillId="0" borderId="0" xfId="0" applyFont="1" applyFill="1" applyAlignment="1">
      <alignment horizontal="center" vertical="center"/>
    </xf>
    <xf numFmtId="0" fontId="23" fillId="0" borderId="1" xfId="0" applyFont="1" applyFill="1" applyBorder="1" applyAlignment="1">
      <alignment horizontal="center" vertical="center" wrapText="1"/>
    </xf>
    <xf numFmtId="0" fontId="14" fillId="0" borderId="0" xfId="0" applyFont="1" applyFill="1" applyAlignment="1">
      <alignment vertical="center"/>
    </xf>
    <xf numFmtId="0" fontId="19" fillId="0" borderId="1" xfId="0" applyFont="1" applyFill="1" applyBorder="1" applyAlignment="1">
      <alignment horizontal="left" vertical="center" wrapText="1"/>
    </xf>
    <xf numFmtId="0" fontId="14" fillId="0" borderId="0" xfId="0" applyFont="1" applyFill="1"/>
    <xf numFmtId="164" fontId="10" fillId="0" borderId="1" xfId="1"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7" fillId="0" borderId="0" xfId="0" applyFont="1" applyFill="1"/>
    <xf numFmtId="4" fontId="8" fillId="0" borderId="1" xfId="0" applyNumberFormat="1" applyFont="1" applyFill="1" applyBorder="1" applyAlignment="1">
      <alignment vertical="center" wrapText="1"/>
    </xf>
    <xf numFmtId="0" fontId="8" fillId="0" borderId="1" xfId="0" applyFont="1" applyFill="1" applyBorder="1" applyAlignment="1">
      <alignment vertical="center"/>
    </xf>
    <xf numFmtId="4" fontId="8" fillId="0" borderId="1" xfId="0" applyNumberFormat="1" applyFont="1" applyFill="1" applyBorder="1" applyAlignment="1">
      <alignment horizontal="right" vertical="center" wrapText="1"/>
    </xf>
    <xf numFmtId="164" fontId="8" fillId="0" borderId="2"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1" fillId="0" borderId="0" xfId="0" applyFont="1" applyFill="1" applyAlignment="1">
      <alignment horizontal="center" vertical="center" wrapText="1"/>
    </xf>
    <xf numFmtId="0" fontId="3" fillId="0" borderId="0" xfId="0" applyFont="1" applyFill="1" applyAlignment="1">
      <alignment horizontal="left"/>
    </xf>
    <xf numFmtId="0" fontId="0" fillId="0" borderId="0" xfId="0" applyFill="1" applyAlignment="1">
      <alignment horizontal="left"/>
    </xf>
  </cellXfs>
  <cellStyles count="4">
    <cellStyle name="Comma" xfId="1" builtinId="3"/>
    <cellStyle name="Comma 2" xfId="3"/>
    <cellStyle name="Normal" xfId="0" builtinId="0"/>
    <cellStyle name="Normal 2" xfId="2"/>
  </cellStyles>
  <dxfs count="0"/>
  <tableStyles count="0" defaultTableStyle="TableStyleMedium2" defaultPivotStyle="PivotStyleMedium9"/>
  <colors>
    <mruColors>
      <color rgb="FFFF9900"/>
      <color rgb="FFFF0000"/>
      <color rgb="FF293BE3"/>
      <color rgb="FF007635"/>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topLeftCell="A22" zoomScaleNormal="100" workbookViewId="0">
      <selection activeCell="D29" sqref="D29"/>
    </sheetView>
  </sheetViews>
  <sheetFormatPr defaultRowHeight="11.25" x14ac:dyDescent="0.25"/>
  <cols>
    <col min="1" max="1" width="4" style="1" customWidth="1"/>
    <col min="2" max="2" width="11" style="2" customWidth="1"/>
    <col min="3" max="3" width="21.7109375" style="2" customWidth="1"/>
    <col min="4" max="4" width="17.140625" style="2" customWidth="1"/>
    <col min="5" max="5" width="12.140625" style="2" customWidth="1"/>
    <col min="6" max="6" width="9.5703125" style="2" customWidth="1"/>
    <col min="7" max="7" width="13.42578125" style="2" customWidth="1"/>
    <col min="8" max="8" width="9.140625" style="2" customWidth="1"/>
    <col min="9" max="9" width="11.140625" style="2" customWidth="1"/>
    <col min="10" max="10" width="11" style="2" customWidth="1"/>
    <col min="11" max="11" width="11.28515625" style="2" customWidth="1"/>
    <col min="12" max="12" width="12.5703125" style="9" bestFit="1" customWidth="1"/>
    <col min="13" max="16384" width="9.140625" style="2"/>
  </cols>
  <sheetData>
    <row r="1" spans="1:12" ht="14.25" customHeight="1" x14ac:dyDescent="0.2">
      <c r="A1" s="60" t="s">
        <v>0</v>
      </c>
      <c r="B1" s="60"/>
      <c r="C1" s="60"/>
      <c r="H1" s="61" t="s">
        <v>1</v>
      </c>
      <c r="I1" s="61"/>
      <c r="J1" s="61"/>
      <c r="K1" s="61"/>
      <c r="L1" s="2"/>
    </row>
    <row r="2" spans="1:12" ht="14.25" customHeight="1" x14ac:dyDescent="0.2">
      <c r="B2" s="3"/>
      <c r="C2" s="4"/>
      <c r="H2" s="61" t="s">
        <v>2</v>
      </c>
      <c r="I2" s="61"/>
      <c r="J2" s="61"/>
      <c r="K2" s="61"/>
      <c r="L2" s="2"/>
    </row>
    <row r="3" spans="1:12" ht="14.25" customHeight="1" x14ac:dyDescent="0.2">
      <c r="B3" s="3"/>
      <c r="C3" s="5"/>
      <c r="H3" s="61" t="s">
        <v>3</v>
      </c>
      <c r="I3" s="61"/>
      <c r="J3" s="61"/>
      <c r="K3" s="61"/>
      <c r="L3" s="2"/>
    </row>
    <row r="4" spans="1:12" ht="14.25" customHeight="1" x14ac:dyDescent="0.25">
      <c r="B4" s="6" t="s">
        <v>4</v>
      </c>
      <c r="C4" s="4"/>
      <c r="D4" s="7"/>
      <c r="L4" s="2"/>
    </row>
    <row r="5" spans="1:12" ht="14.25" customHeight="1" x14ac:dyDescent="0.25">
      <c r="A5" s="67" t="s">
        <v>5</v>
      </c>
      <c r="B5" s="67"/>
      <c r="C5" s="67"/>
      <c r="D5" s="7"/>
      <c r="L5" s="2"/>
    </row>
    <row r="6" spans="1:12" ht="14.25" customHeight="1" x14ac:dyDescent="0.25">
      <c r="B6" s="3"/>
      <c r="C6" s="4"/>
      <c r="D6" s="7"/>
      <c r="L6" s="2"/>
    </row>
    <row r="7" spans="1:12" ht="14.25" customHeight="1" x14ac:dyDescent="0.25">
      <c r="B7" s="6" t="s">
        <v>6</v>
      </c>
      <c r="C7" s="4"/>
      <c r="D7" s="7"/>
      <c r="L7" s="2"/>
    </row>
    <row r="8" spans="1:12" ht="14.25" customHeight="1" x14ac:dyDescent="0.25">
      <c r="B8" s="3" t="s">
        <v>7</v>
      </c>
      <c r="C8" s="4"/>
      <c r="D8" s="7"/>
      <c r="L8" s="2"/>
    </row>
    <row r="9" spans="1:12" ht="15" customHeight="1" x14ac:dyDescent="0.25">
      <c r="A9" s="55" t="s">
        <v>8</v>
      </c>
      <c r="B9" s="55"/>
      <c r="C9" s="55"/>
      <c r="D9" s="55"/>
      <c r="E9" s="55"/>
      <c r="F9" s="55"/>
      <c r="G9" s="55"/>
      <c r="H9" s="55"/>
      <c r="I9" s="55"/>
      <c r="J9" s="55"/>
      <c r="K9" s="55"/>
      <c r="L9" s="2"/>
    </row>
    <row r="10" spans="1:12" ht="15" customHeight="1" x14ac:dyDescent="0.25">
      <c r="A10" s="8"/>
      <c r="B10" s="8"/>
      <c r="C10" s="8"/>
      <c r="D10" s="50" t="s">
        <v>9</v>
      </c>
      <c r="E10" s="50"/>
      <c r="F10" s="50"/>
      <c r="G10" s="8"/>
      <c r="H10" s="8"/>
      <c r="I10" s="8"/>
      <c r="J10" s="50"/>
      <c r="K10" s="50"/>
      <c r="L10" s="2"/>
    </row>
    <row r="11" spans="1:12" ht="67.5" customHeight="1" x14ac:dyDescent="0.25">
      <c r="A11" s="53" t="s">
        <v>10</v>
      </c>
      <c r="B11" s="53" t="s">
        <v>11</v>
      </c>
      <c r="C11" s="51" t="s">
        <v>12</v>
      </c>
      <c r="D11" s="51" t="s">
        <v>13</v>
      </c>
      <c r="E11" s="51" t="s">
        <v>14</v>
      </c>
      <c r="F11" s="51" t="s">
        <v>15</v>
      </c>
      <c r="G11" s="51" t="s">
        <v>16</v>
      </c>
      <c r="H11" s="51" t="s">
        <v>17</v>
      </c>
      <c r="I11" s="51" t="s">
        <v>18</v>
      </c>
      <c r="J11" s="51" t="s">
        <v>19</v>
      </c>
      <c r="K11" s="51" t="s">
        <v>20</v>
      </c>
      <c r="L11" s="2"/>
    </row>
    <row r="12" spans="1:12" ht="25.5" customHeight="1" x14ac:dyDescent="0.25">
      <c r="A12" s="54"/>
      <c r="B12" s="54"/>
      <c r="C12" s="52"/>
      <c r="D12" s="52"/>
      <c r="E12" s="52"/>
      <c r="F12" s="52"/>
      <c r="G12" s="52"/>
      <c r="H12" s="52"/>
      <c r="I12" s="52"/>
      <c r="J12" s="52"/>
      <c r="K12" s="52"/>
    </row>
    <row r="13" spans="1:12" ht="45" x14ac:dyDescent="0.25">
      <c r="A13" s="10">
        <v>1</v>
      </c>
      <c r="B13" s="10" t="s">
        <v>21</v>
      </c>
      <c r="C13" s="11" t="s">
        <v>22</v>
      </c>
      <c r="D13" s="12" t="s">
        <v>23</v>
      </c>
      <c r="E13" s="13">
        <v>313100</v>
      </c>
      <c r="F13" s="14" t="s">
        <v>24</v>
      </c>
      <c r="G13" s="14" t="s">
        <v>25</v>
      </c>
      <c r="H13" s="14" t="s">
        <v>26</v>
      </c>
      <c r="I13" s="14" t="s">
        <v>27</v>
      </c>
      <c r="J13" s="15" t="s">
        <v>28</v>
      </c>
      <c r="K13" s="14" t="s">
        <v>29</v>
      </c>
    </row>
    <row r="14" spans="1:12" ht="22.5" x14ac:dyDescent="0.25">
      <c r="A14" s="10">
        <v>2</v>
      </c>
      <c r="B14" s="10" t="s">
        <v>30</v>
      </c>
      <c r="C14" s="11" t="s">
        <v>31</v>
      </c>
      <c r="D14" s="12" t="s">
        <v>32</v>
      </c>
      <c r="E14" s="13">
        <v>218488</v>
      </c>
      <c r="F14" s="14" t="s">
        <v>24</v>
      </c>
      <c r="G14" s="14" t="s">
        <v>33</v>
      </c>
      <c r="H14" s="14" t="s">
        <v>34</v>
      </c>
      <c r="I14" s="14" t="s">
        <v>34</v>
      </c>
      <c r="J14" s="15" t="s">
        <v>28</v>
      </c>
      <c r="K14" s="14" t="s">
        <v>29</v>
      </c>
    </row>
    <row r="15" spans="1:12" ht="45" x14ac:dyDescent="0.25">
      <c r="A15" s="10">
        <v>3</v>
      </c>
      <c r="B15" s="10" t="s">
        <v>35</v>
      </c>
      <c r="C15" s="11" t="s">
        <v>36</v>
      </c>
      <c r="D15" s="12" t="s">
        <v>37</v>
      </c>
      <c r="E15" s="16">
        <v>102000</v>
      </c>
      <c r="F15" s="14" t="s">
        <v>24</v>
      </c>
      <c r="G15" s="14" t="s">
        <v>25</v>
      </c>
      <c r="H15" s="14" t="s">
        <v>38</v>
      </c>
      <c r="I15" s="14" t="s">
        <v>39</v>
      </c>
      <c r="J15" s="15" t="s">
        <v>28</v>
      </c>
      <c r="K15" s="15" t="s">
        <v>40</v>
      </c>
    </row>
    <row r="16" spans="1:12" ht="33.75" x14ac:dyDescent="0.25">
      <c r="A16" s="10">
        <v>4</v>
      </c>
      <c r="B16" s="10" t="s">
        <v>41</v>
      </c>
      <c r="C16" s="17" t="s">
        <v>42</v>
      </c>
      <c r="D16" s="12" t="s">
        <v>43</v>
      </c>
      <c r="E16" s="16">
        <v>1597194</v>
      </c>
      <c r="F16" s="15" t="s">
        <v>44</v>
      </c>
      <c r="G16" s="15" t="s">
        <v>45</v>
      </c>
      <c r="H16" s="15" t="s">
        <v>46</v>
      </c>
      <c r="I16" s="15" t="s">
        <v>38</v>
      </c>
      <c r="J16" s="15" t="s">
        <v>47</v>
      </c>
      <c r="K16" s="15" t="s">
        <v>40</v>
      </c>
    </row>
    <row r="17" spans="1:12" ht="67.5" x14ac:dyDescent="0.25">
      <c r="A17" s="10">
        <v>5</v>
      </c>
      <c r="B17" s="10" t="s">
        <v>48</v>
      </c>
      <c r="C17" s="17" t="s">
        <v>49</v>
      </c>
      <c r="D17" s="18" t="s">
        <v>50</v>
      </c>
      <c r="E17" s="13">
        <v>1026525</v>
      </c>
      <c r="F17" s="15" t="s">
        <v>44</v>
      </c>
      <c r="G17" s="15" t="s">
        <v>51</v>
      </c>
      <c r="H17" s="15" t="s">
        <v>52</v>
      </c>
      <c r="I17" s="15" t="s">
        <v>34</v>
      </c>
      <c r="J17" s="15" t="s">
        <v>28</v>
      </c>
      <c r="K17" s="15" t="s">
        <v>40</v>
      </c>
    </row>
    <row r="18" spans="1:12" ht="36" customHeight="1" x14ac:dyDescent="0.25">
      <c r="A18" s="10">
        <v>6</v>
      </c>
      <c r="B18" s="10" t="s">
        <v>53</v>
      </c>
      <c r="C18" s="17" t="s">
        <v>54</v>
      </c>
      <c r="D18" s="12" t="s">
        <v>55</v>
      </c>
      <c r="E18" s="13">
        <v>650000</v>
      </c>
      <c r="F18" s="15" t="s">
        <v>44</v>
      </c>
      <c r="G18" s="15" t="s">
        <v>56</v>
      </c>
      <c r="H18" s="15" t="s">
        <v>46</v>
      </c>
      <c r="I18" s="15" t="s">
        <v>38</v>
      </c>
      <c r="J18" s="15" t="s">
        <v>47</v>
      </c>
      <c r="K18" s="15" t="s">
        <v>40</v>
      </c>
    </row>
    <row r="19" spans="1:12" ht="33.75" x14ac:dyDescent="0.25">
      <c r="A19" s="10">
        <v>7</v>
      </c>
      <c r="B19" s="10" t="s">
        <v>57</v>
      </c>
      <c r="C19" s="19" t="s">
        <v>58</v>
      </c>
      <c r="D19" s="20" t="s">
        <v>59</v>
      </c>
      <c r="E19" s="13">
        <v>431030.06</v>
      </c>
      <c r="F19" s="15" t="s">
        <v>44</v>
      </c>
      <c r="G19" s="10" t="s">
        <v>60</v>
      </c>
      <c r="H19" s="15" t="s">
        <v>46</v>
      </c>
      <c r="I19" s="15" t="s">
        <v>38</v>
      </c>
      <c r="J19" s="15" t="s">
        <v>47</v>
      </c>
      <c r="K19" s="15" t="s">
        <v>40</v>
      </c>
    </row>
    <row r="20" spans="1:12" ht="33.75" x14ac:dyDescent="0.25">
      <c r="A20" s="10">
        <v>8</v>
      </c>
      <c r="B20" s="10" t="s">
        <v>61</v>
      </c>
      <c r="C20" s="17" t="s">
        <v>62</v>
      </c>
      <c r="D20" s="18" t="s">
        <v>63</v>
      </c>
      <c r="E20" s="13">
        <v>740880</v>
      </c>
      <c r="F20" s="15" t="s">
        <v>44</v>
      </c>
      <c r="G20" s="14" t="s">
        <v>64</v>
      </c>
      <c r="H20" s="15" t="s">
        <v>39</v>
      </c>
      <c r="I20" s="15" t="s">
        <v>65</v>
      </c>
      <c r="J20" s="15" t="s">
        <v>28</v>
      </c>
      <c r="K20" s="15" t="s">
        <v>66</v>
      </c>
      <c r="L20" s="21"/>
    </row>
    <row r="21" spans="1:12" ht="34.5" customHeight="1" x14ac:dyDescent="0.25">
      <c r="A21" s="58">
        <v>9</v>
      </c>
      <c r="B21" s="58" t="s">
        <v>67</v>
      </c>
      <c r="C21" s="68" t="s">
        <v>68</v>
      </c>
      <c r="D21" s="70" t="s">
        <v>69</v>
      </c>
      <c r="E21" s="13">
        <v>750000</v>
      </c>
      <c r="F21" s="15" t="s">
        <v>44</v>
      </c>
      <c r="G21" s="58" t="s">
        <v>25</v>
      </c>
      <c r="H21" s="58" t="s">
        <v>70</v>
      </c>
      <c r="I21" s="58" t="s">
        <v>26</v>
      </c>
      <c r="J21" s="58" t="s">
        <v>47</v>
      </c>
      <c r="K21" s="58" t="s">
        <v>66</v>
      </c>
      <c r="L21" s="21"/>
    </row>
    <row r="22" spans="1:12" ht="43.5" customHeight="1" x14ac:dyDescent="0.25">
      <c r="A22" s="59"/>
      <c r="B22" s="59"/>
      <c r="C22" s="69"/>
      <c r="D22" s="71"/>
      <c r="E22" s="13">
        <f>150000*5.3</f>
        <v>795000</v>
      </c>
      <c r="F22" s="15" t="s">
        <v>71</v>
      </c>
      <c r="G22" s="59"/>
      <c r="H22" s="59"/>
      <c r="I22" s="59"/>
      <c r="J22" s="59"/>
      <c r="K22" s="59"/>
      <c r="L22" s="21"/>
    </row>
    <row r="23" spans="1:12" ht="56.25" x14ac:dyDescent="0.25">
      <c r="A23" s="10">
        <v>10</v>
      </c>
      <c r="B23" s="10" t="s">
        <v>72</v>
      </c>
      <c r="C23" s="17" t="s">
        <v>73</v>
      </c>
      <c r="D23" s="18" t="s">
        <v>74</v>
      </c>
      <c r="E23" s="13">
        <v>303000</v>
      </c>
      <c r="F23" s="15" t="s">
        <v>75</v>
      </c>
      <c r="G23" s="14" t="s">
        <v>25</v>
      </c>
      <c r="H23" s="15" t="s">
        <v>39</v>
      </c>
      <c r="I23" s="15" t="s">
        <v>65</v>
      </c>
      <c r="J23" s="15" t="s">
        <v>28</v>
      </c>
      <c r="K23" s="15" t="s">
        <v>66</v>
      </c>
      <c r="L23" s="21"/>
    </row>
    <row r="24" spans="1:12" ht="33.75" x14ac:dyDescent="0.25">
      <c r="A24" s="10">
        <v>11</v>
      </c>
      <c r="B24" s="10" t="s">
        <v>76</v>
      </c>
      <c r="C24" s="17" t="s">
        <v>77</v>
      </c>
      <c r="D24" s="18" t="s">
        <v>78</v>
      </c>
      <c r="E24" s="13">
        <v>54563.64</v>
      </c>
      <c r="F24" s="15" t="s">
        <v>44</v>
      </c>
      <c r="G24" s="10" t="s">
        <v>60</v>
      </c>
      <c r="H24" s="15" t="s">
        <v>34</v>
      </c>
      <c r="I24" s="15" t="s">
        <v>34</v>
      </c>
      <c r="J24" s="15" t="s">
        <v>47</v>
      </c>
      <c r="K24" s="15" t="s">
        <v>79</v>
      </c>
    </row>
    <row r="25" spans="1:12" ht="45" x14ac:dyDescent="0.25">
      <c r="A25" s="22">
        <v>12</v>
      </c>
      <c r="B25" s="10" t="s">
        <v>80</v>
      </c>
      <c r="C25" s="23" t="s">
        <v>81</v>
      </c>
      <c r="D25" s="23" t="s">
        <v>82</v>
      </c>
      <c r="E25" s="13">
        <v>47352.63</v>
      </c>
      <c r="F25" s="15" t="s">
        <v>44</v>
      </c>
      <c r="G25" s="10" t="s">
        <v>60</v>
      </c>
      <c r="H25" s="15" t="s">
        <v>52</v>
      </c>
      <c r="I25" s="15" t="s">
        <v>34</v>
      </c>
      <c r="J25" s="15" t="s">
        <v>47</v>
      </c>
      <c r="K25" s="15" t="s">
        <v>40</v>
      </c>
    </row>
    <row r="26" spans="1:12" ht="33.75" x14ac:dyDescent="0.25">
      <c r="A26" s="22">
        <v>13</v>
      </c>
      <c r="B26" s="10" t="s">
        <v>83</v>
      </c>
      <c r="C26" s="23" t="s">
        <v>84</v>
      </c>
      <c r="D26" s="23" t="s">
        <v>85</v>
      </c>
      <c r="E26" s="13">
        <v>15445.57</v>
      </c>
      <c r="F26" s="15" t="s">
        <v>44</v>
      </c>
      <c r="G26" s="10" t="s">
        <v>60</v>
      </c>
      <c r="H26" s="15" t="s">
        <v>34</v>
      </c>
      <c r="I26" s="15" t="s">
        <v>34</v>
      </c>
      <c r="J26" s="15" t="s">
        <v>47</v>
      </c>
      <c r="K26" s="15" t="s">
        <v>79</v>
      </c>
    </row>
    <row r="27" spans="1:12" ht="33.75" x14ac:dyDescent="0.25">
      <c r="A27" s="30">
        <v>14</v>
      </c>
      <c r="B27" s="26" t="s">
        <v>86</v>
      </c>
      <c r="C27" s="31" t="s">
        <v>87</v>
      </c>
      <c r="D27" s="32" t="s">
        <v>88</v>
      </c>
      <c r="E27" s="33">
        <v>1310</v>
      </c>
      <c r="F27" s="26" t="s">
        <v>44</v>
      </c>
      <c r="G27" s="34" t="s">
        <v>60</v>
      </c>
      <c r="H27" s="26" t="s">
        <v>89</v>
      </c>
      <c r="I27" s="26" t="s">
        <v>52</v>
      </c>
      <c r="J27" s="26" t="s">
        <v>47</v>
      </c>
      <c r="K27" s="26" t="s">
        <v>79</v>
      </c>
    </row>
    <row r="28" spans="1:12" ht="74.25" customHeight="1" x14ac:dyDescent="0.25">
      <c r="A28" s="27">
        <v>15</v>
      </c>
      <c r="B28" s="28" t="s">
        <v>90</v>
      </c>
      <c r="C28" s="45" t="s">
        <v>91</v>
      </c>
      <c r="D28" s="36" t="s">
        <v>92</v>
      </c>
      <c r="E28" s="29">
        <v>607344</v>
      </c>
      <c r="F28" s="38" t="s">
        <v>44</v>
      </c>
      <c r="G28" s="38" t="s">
        <v>93</v>
      </c>
      <c r="H28" s="38" t="s">
        <v>38</v>
      </c>
      <c r="I28" s="38" t="s">
        <v>39</v>
      </c>
      <c r="J28" s="28" t="s">
        <v>28</v>
      </c>
      <c r="K28" s="28" t="s">
        <v>40</v>
      </c>
    </row>
    <row r="29" spans="1:12" s="25" customFormat="1" ht="53.25" customHeight="1" x14ac:dyDescent="0.2">
      <c r="A29" s="37">
        <v>16</v>
      </c>
      <c r="B29" s="43" t="s">
        <v>94</v>
      </c>
      <c r="C29" s="47" t="s">
        <v>95</v>
      </c>
      <c r="D29" s="49" t="s">
        <v>96</v>
      </c>
      <c r="E29" s="40">
        <v>13906</v>
      </c>
      <c r="F29" s="28" t="s">
        <v>44</v>
      </c>
      <c r="G29" s="42" t="s">
        <v>60</v>
      </c>
      <c r="H29" s="28" t="s">
        <v>39</v>
      </c>
      <c r="I29" s="28" t="s">
        <v>39</v>
      </c>
      <c r="J29" s="39" t="s">
        <v>47</v>
      </c>
      <c r="K29" s="26" t="s">
        <v>79</v>
      </c>
      <c r="L29" s="24"/>
    </row>
    <row r="30" spans="1:12" ht="67.5" x14ac:dyDescent="0.2">
      <c r="A30" s="27">
        <v>17</v>
      </c>
      <c r="B30" s="44" t="s">
        <v>97</v>
      </c>
      <c r="C30" s="47" t="s">
        <v>98</v>
      </c>
      <c r="D30" s="46" t="s">
        <v>99</v>
      </c>
      <c r="E30" s="41">
        <v>5000</v>
      </c>
      <c r="F30" s="28" t="s">
        <v>44</v>
      </c>
      <c r="G30" s="42" t="s">
        <v>60</v>
      </c>
      <c r="H30" s="28" t="s">
        <v>39</v>
      </c>
      <c r="I30" s="48" t="s">
        <v>39</v>
      </c>
      <c r="J30" s="48" t="s">
        <v>47</v>
      </c>
      <c r="K30" s="28" t="s">
        <v>79</v>
      </c>
    </row>
    <row r="31" spans="1:12" ht="15" customHeight="1" x14ac:dyDescent="0.25">
      <c r="A31" s="62" t="s">
        <v>100</v>
      </c>
      <c r="B31" s="50"/>
      <c r="C31" s="50"/>
      <c r="D31" s="63"/>
      <c r="E31" s="35">
        <f>SUM(E13:E30)</f>
        <v>7672138.8999999994</v>
      </c>
      <c r="F31" s="64"/>
      <c r="G31" s="65"/>
      <c r="H31" s="65"/>
      <c r="I31" s="65"/>
      <c r="J31" s="65"/>
      <c r="K31" s="66"/>
    </row>
    <row r="32" spans="1:12" ht="15" customHeight="1" x14ac:dyDescent="0.25">
      <c r="C32" s="57"/>
      <c r="D32" s="57"/>
    </row>
    <row r="33" spans="1:11" ht="15" customHeight="1" x14ac:dyDescent="0.25">
      <c r="A33" s="55" t="s">
        <v>101</v>
      </c>
      <c r="B33" s="55"/>
      <c r="C33" s="55"/>
      <c r="D33" s="55"/>
      <c r="E33" s="55"/>
      <c r="F33" s="55"/>
      <c r="G33" s="55"/>
      <c r="H33" s="55"/>
      <c r="I33" s="55"/>
      <c r="J33" s="55"/>
      <c r="K33" s="55"/>
    </row>
    <row r="34" spans="1:11" x14ac:dyDescent="0.25">
      <c r="A34" s="56" t="s">
        <v>102</v>
      </c>
      <c r="B34" s="56"/>
      <c r="C34" s="56"/>
      <c r="D34" s="56"/>
      <c r="E34" s="56"/>
      <c r="F34" s="56"/>
      <c r="G34" s="56"/>
      <c r="H34" s="56"/>
      <c r="I34" s="56"/>
      <c r="J34" s="56"/>
      <c r="K34" s="56"/>
    </row>
    <row r="35" spans="1:11" x14ac:dyDescent="0.25">
      <c r="A35" s="57" t="s">
        <v>103</v>
      </c>
      <c r="B35" s="57"/>
      <c r="C35" s="57"/>
      <c r="D35" s="57"/>
      <c r="E35" s="57"/>
      <c r="F35" s="57"/>
      <c r="G35" s="57"/>
      <c r="H35" s="57"/>
      <c r="I35" s="57"/>
      <c r="J35" s="57"/>
      <c r="K35" s="57"/>
    </row>
  </sheetData>
  <mergeCells count="34">
    <mergeCell ref="A1:C1"/>
    <mergeCell ref="H1:K1"/>
    <mergeCell ref="H2:K2"/>
    <mergeCell ref="H3:K3"/>
    <mergeCell ref="A31:D31"/>
    <mergeCell ref="F31:K31"/>
    <mergeCell ref="A5:C5"/>
    <mergeCell ref="B21:B22"/>
    <mergeCell ref="C21:C22"/>
    <mergeCell ref="D21:D22"/>
    <mergeCell ref="G21:G22"/>
    <mergeCell ref="H21:H22"/>
    <mergeCell ref="I21:I22"/>
    <mergeCell ref="J21:J22"/>
    <mergeCell ref="A9:K9"/>
    <mergeCell ref="A11:A12"/>
    <mergeCell ref="A33:K33"/>
    <mergeCell ref="A34:K34"/>
    <mergeCell ref="A35:K35"/>
    <mergeCell ref="A21:A22"/>
    <mergeCell ref="K21:K22"/>
    <mergeCell ref="C32:D32"/>
    <mergeCell ref="B11:B12"/>
    <mergeCell ref="C11:C12"/>
    <mergeCell ref="D11:D12"/>
    <mergeCell ref="F11:F12"/>
    <mergeCell ref="G11:G12"/>
    <mergeCell ref="J10:K10"/>
    <mergeCell ref="H11:H12"/>
    <mergeCell ref="I11:I12"/>
    <mergeCell ref="K11:K12"/>
    <mergeCell ref="E11:E12"/>
    <mergeCell ref="D10:F10"/>
    <mergeCell ref="J11:J12"/>
  </mergeCell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58"/>
  <sheetViews>
    <sheetView tabSelected="1" topLeftCell="A4" zoomScaleNormal="100" workbookViewId="0">
      <pane ySplit="5" topLeftCell="A9" activePane="bottomLeft" state="frozen"/>
      <selection activeCell="A4" sqref="A4"/>
      <selection pane="bottomLeft" activeCell="H8" sqref="H8"/>
    </sheetView>
  </sheetViews>
  <sheetFormatPr defaultRowHeight="15" x14ac:dyDescent="0.25"/>
  <cols>
    <col min="1" max="1" width="9.140625" style="78"/>
    <col min="2" max="2" width="37.42578125" style="78" customWidth="1"/>
    <col min="3" max="3" width="20.5703125" style="78" customWidth="1"/>
    <col min="4" max="4" width="19.140625" style="78" bestFit="1" customWidth="1"/>
    <col min="5" max="5" width="13.5703125" style="91" bestFit="1" customWidth="1"/>
    <col min="6" max="6" width="14.42578125" style="78" customWidth="1"/>
    <col min="7" max="7" width="14.28515625" style="78" bestFit="1" customWidth="1"/>
    <col min="8" max="16384" width="9.140625" style="78"/>
  </cols>
  <sheetData>
    <row r="1" spans="2:7" s="78" customFormat="1" x14ac:dyDescent="0.25">
      <c r="B1" s="74"/>
      <c r="C1" s="75"/>
      <c r="D1" s="76"/>
      <c r="E1" s="77"/>
      <c r="F1" s="75"/>
      <c r="G1" s="75"/>
    </row>
    <row r="2" spans="2:7" s="78" customFormat="1" ht="12.75" customHeight="1" x14ac:dyDescent="0.25">
      <c r="B2" s="77"/>
      <c r="C2" s="79"/>
      <c r="D2" s="79"/>
      <c r="E2" s="80" t="s">
        <v>1</v>
      </c>
      <c r="F2" s="80"/>
      <c r="G2" s="80"/>
    </row>
    <row r="3" spans="2:7" s="78" customFormat="1" x14ac:dyDescent="0.25">
      <c r="B3" s="81"/>
      <c r="C3" s="82"/>
      <c r="D3" s="75"/>
      <c r="E3" s="80" t="s">
        <v>2</v>
      </c>
      <c r="F3" s="80"/>
      <c r="G3" s="80"/>
    </row>
    <row r="4" spans="2:7" s="78" customFormat="1" x14ac:dyDescent="0.25">
      <c r="B4" s="81"/>
      <c r="C4" s="83"/>
      <c r="D4" s="75"/>
      <c r="E4" s="80"/>
      <c r="F4" s="80"/>
      <c r="G4" s="80"/>
    </row>
    <row r="5" spans="2:7" s="78" customFormat="1" x14ac:dyDescent="0.25">
      <c r="B5" s="81"/>
      <c r="C5" s="82"/>
      <c r="D5" s="84"/>
      <c r="E5" s="74"/>
      <c r="F5" s="75"/>
      <c r="G5" s="75"/>
    </row>
    <row r="6" spans="2:7" s="78" customFormat="1" ht="15" customHeight="1" x14ac:dyDescent="0.25">
      <c r="B6" s="85"/>
      <c r="C6" s="85"/>
      <c r="D6" s="85"/>
      <c r="E6" s="85"/>
      <c r="F6" s="85"/>
      <c r="G6" s="85"/>
    </row>
    <row r="7" spans="2:7" s="78" customFormat="1" x14ac:dyDescent="0.25">
      <c r="B7" s="86" t="s">
        <v>773</v>
      </c>
      <c r="C7" s="87"/>
      <c r="D7" s="87"/>
      <c r="E7" s="87"/>
      <c r="F7" s="88"/>
      <c r="G7" s="78" t="s">
        <v>772</v>
      </c>
    </row>
    <row r="8" spans="2:7" s="91" customFormat="1" ht="52.5" customHeight="1" x14ac:dyDescent="0.25">
      <c r="B8" s="89" t="s">
        <v>104</v>
      </c>
      <c r="C8" s="89" t="s">
        <v>13</v>
      </c>
      <c r="D8" s="90" t="s">
        <v>105</v>
      </c>
      <c r="E8" s="90" t="s">
        <v>106</v>
      </c>
      <c r="F8" s="90" t="s">
        <v>107</v>
      </c>
      <c r="G8" s="90" t="s">
        <v>108</v>
      </c>
    </row>
    <row r="9" spans="2:7" s="94" customFormat="1" ht="22.5" x14ac:dyDescent="0.25">
      <c r="B9" s="92" t="s">
        <v>109</v>
      </c>
      <c r="C9" s="90" t="s">
        <v>110</v>
      </c>
      <c r="D9" s="93"/>
      <c r="E9" s="89"/>
      <c r="F9" s="89"/>
      <c r="G9" s="89"/>
    </row>
    <row r="10" spans="2:7" s="94" customFormat="1" ht="22.5" x14ac:dyDescent="0.25">
      <c r="B10" s="90" t="s">
        <v>111</v>
      </c>
      <c r="C10" s="90" t="s">
        <v>85</v>
      </c>
      <c r="D10" s="93">
        <v>950</v>
      </c>
      <c r="E10" s="89" t="s">
        <v>44</v>
      </c>
      <c r="F10" s="89" t="s">
        <v>46</v>
      </c>
      <c r="G10" s="89" t="s">
        <v>38</v>
      </c>
    </row>
    <row r="11" spans="2:7" s="94" customFormat="1" ht="33.75" x14ac:dyDescent="0.25">
      <c r="B11" s="90" t="s">
        <v>112</v>
      </c>
      <c r="C11" s="90" t="s">
        <v>85</v>
      </c>
      <c r="D11" s="93">
        <v>212</v>
      </c>
      <c r="E11" s="89" t="s">
        <v>44</v>
      </c>
      <c r="F11" s="89" t="s">
        <v>38</v>
      </c>
      <c r="G11" s="89" t="s">
        <v>38</v>
      </c>
    </row>
    <row r="12" spans="2:7" s="94" customFormat="1" ht="93.75" customHeight="1" x14ac:dyDescent="0.25">
      <c r="B12" s="90" t="s">
        <v>113</v>
      </c>
      <c r="C12" s="90" t="s">
        <v>114</v>
      </c>
      <c r="D12" s="93">
        <v>625</v>
      </c>
      <c r="E12" s="89" t="s">
        <v>44</v>
      </c>
      <c r="F12" s="89" t="s">
        <v>46</v>
      </c>
      <c r="G12" s="89" t="s">
        <v>38</v>
      </c>
    </row>
    <row r="13" spans="2:7" s="94" customFormat="1" ht="33.75" x14ac:dyDescent="0.25">
      <c r="B13" s="90" t="s">
        <v>112</v>
      </c>
      <c r="C13" s="90" t="s">
        <v>85</v>
      </c>
      <c r="D13" s="93">
        <v>212</v>
      </c>
      <c r="E13" s="89" t="s">
        <v>44</v>
      </c>
      <c r="F13" s="89" t="s">
        <v>38</v>
      </c>
      <c r="G13" s="89" t="s">
        <v>39</v>
      </c>
    </row>
    <row r="14" spans="2:7" s="94" customFormat="1" ht="22.5" x14ac:dyDescent="0.25">
      <c r="B14" s="90" t="s">
        <v>115</v>
      </c>
      <c r="C14" s="90" t="s">
        <v>116</v>
      </c>
      <c r="D14" s="93">
        <v>60</v>
      </c>
      <c r="E14" s="89" t="s">
        <v>44</v>
      </c>
      <c r="F14" s="89" t="s">
        <v>39</v>
      </c>
      <c r="G14" s="89" t="s">
        <v>39</v>
      </c>
    </row>
    <row r="15" spans="2:7" s="94" customFormat="1" ht="22.5" x14ac:dyDescent="0.25">
      <c r="B15" s="90" t="s">
        <v>117</v>
      </c>
      <c r="C15" s="90" t="s">
        <v>118</v>
      </c>
      <c r="D15" s="93">
        <v>1000</v>
      </c>
      <c r="E15" s="89" t="s">
        <v>44</v>
      </c>
      <c r="F15" s="89" t="s">
        <v>39</v>
      </c>
      <c r="G15" s="89" t="s">
        <v>39</v>
      </c>
    </row>
    <row r="16" spans="2:7" s="94" customFormat="1" ht="22.5" x14ac:dyDescent="0.25">
      <c r="B16" s="90" t="s">
        <v>119</v>
      </c>
      <c r="C16" s="95" t="s">
        <v>120</v>
      </c>
      <c r="D16" s="93">
        <v>250</v>
      </c>
      <c r="E16" s="89" t="s">
        <v>44</v>
      </c>
      <c r="F16" s="89" t="s">
        <v>39</v>
      </c>
      <c r="G16" s="89" t="s">
        <v>39</v>
      </c>
    </row>
    <row r="17" spans="2:7" s="94" customFormat="1" ht="80.25" customHeight="1" x14ac:dyDescent="0.25">
      <c r="B17" s="92" t="s">
        <v>121</v>
      </c>
      <c r="C17" s="90" t="s">
        <v>122</v>
      </c>
      <c r="D17" s="96"/>
      <c r="E17" s="89"/>
      <c r="F17" s="89"/>
      <c r="G17" s="89"/>
    </row>
    <row r="18" spans="2:7" s="94" customFormat="1" ht="132.75" customHeight="1" x14ac:dyDescent="0.25">
      <c r="B18" s="90" t="s">
        <v>123</v>
      </c>
      <c r="C18" s="90" t="s">
        <v>122</v>
      </c>
      <c r="D18" s="93">
        <v>17926.05</v>
      </c>
      <c r="E18" s="89" t="s">
        <v>44</v>
      </c>
      <c r="F18" s="89" t="s">
        <v>124</v>
      </c>
      <c r="G18" s="89" t="s">
        <v>38</v>
      </c>
    </row>
    <row r="19" spans="2:7" s="94" customFormat="1" ht="132.75" customHeight="1" x14ac:dyDescent="0.25">
      <c r="B19" s="90" t="s">
        <v>125</v>
      </c>
      <c r="C19" s="90" t="s">
        <v>122</v>
      </c>
      <c r="D19" s="93">
        <v>769.58</v>
      </c>
      <c r="E19" s="89" t="s">
        <v>44</v>
      </c>
      <c r="F19" s="89" t="s">
        <v>124</v>
      </c>
      <c r="G19" s="89" t="s">
        <v>38</v>
      </c>
    </row>
    <row r="20" spans="2:7" s="94" customFormat="1" ht="132.75" customHeight="1" x14ac:dyDescent="0.25">
      <c r="B20" s="90" t="s">
        <v>126</v>
      </c>
      <c r="C20" s="90" t="s">
        <v>122</v>
      </c>
      <c r="D20" s="93">
        <v>328.11</v>
      </c>
      <c r="E20" s="89" t="s">
        <v>44</v>
      </c>
      <c r="F20" s="89" t="s">
        <v>124</v>
      </c>
      <c r="G20" s="89" t="s">
        <v>38</v>
      </c>
    </row>
    <row r="21" spans="2:7" s="94" customFormat="1" ht="132.75" customHeight="1" x14ac:dyDescent="0.25">
      <c r="B21" s="90" t="s">
        <v>127</v>
      </c>
      <c r="C21" s="90" t="s">
        <v>122</v>
      </c>
      <c r="D21" s="93">
        <v>4980</v>
      </c>
      <c r="E21" s="89" t="s">
        <v>44</v>
      </c>
      <c r="F21" s="89" t="s">
        <v>124</v>
      </c>
      <c r="G21" s="89" t="s">
        <v>38</v>
      </c>
    </row>
    <row r="22" spans="2:7" s="94" customFormat="1" ht="132.75" customHeight="1" x14ac:dyDescent="0.25">
      <c r="B22" s="90" t="s">
        <v>128</v>
      </c>
      <c r="C22" s="90" t="s">
        <v>122</v>
      </c>
      <c r="D22" s="93">
        <v>840</v>
      </c>
      <c r="E22" s="89" t="s">
        <v>44</v>
      </c>
      <c r="F22" s="89" t="s">
        <v>124</v>
      </c>
      <c r="G22" s="89" t="s">
        <v>38</v>
      </c>
    </row>
    <row r="23" spans="2:7" s="94" customFormat="1" ht="132.75" customHeight="1" x14ac:dyDescent="0.25">
      <c r="B23" s="92" t="s">
        <v>129</v>
      </c>
      <c r="C23" s="90" t="s">
        <v>122</v>
      </c>
      <c r="D23" s="93">
        <v>390</v>
      </c>
      <c r="E23" s="89" t="s">
        <v>44</v>
      </c>
      <c r="F23" s="89" t="s">
        <v>124</v>
      </c>
      <c r="G23" s="89" t="s">
        <v>38</v>
      </c>
    </row>
    <row r="24" spans="2:7" s="94" customFormat="1" ht="83.25" customHeight="1" x14ac:dyDescent="0.25">
      <c r="B24" s="92" t="s">
        <v>130</v>
      </c>
      <c r="C24" s="90" t="s">
        <v>122</v>
      </c>
      <c r="D24" s="93" t="s">
        <v>131</v>
      </c>
      <c r="E24" s="89" t="s">
        <v>44</v>
      </c>
      <c r="F24" s="89" t="s">
        <v>124</v>
      </c>
      <c r="G24" s="89" t="s">
        <v>38</v>
      </c>
    </row>
    <row r="25" spans="2:7" s="94" customFormat="1" ht="78" customHeight="1" x14ac:dyDescent="0.25">
      <c r="B25" s="92" t="s">
        <v>132</v>
      </c>
      <c r="C25" s="90" t="s">
        <v>122</v>
      </c>
      <c r="D25" s="93" t="s">
        <v>133</v>
      </c>
      <c r="E25" s="89" t="s">
        <v>44</v>
      </c>
      <c r="F25" s="89" t="s">
        <v>124</v>
      </c>
      <c r="G25" s="89" t="s">
        <v>38</v>
      </c>
    </row>
    <row r="26" spans="2:7" s="94" customFormat="1" ht="56.25" x14ac:dyDescent="0.25">
      <c r="B26" s="92" t="s">
        <v>134</v>
      </c>
      <c r="C26" s="90" t="s">
        <v>122</v>
      </c>
      <c r="D26" s="93" t="s">
        <v>135</v>
      </c>
      <c r="E26" s="89" t="s">
        <v>44</v>
      </c>
      <c r="F26" s="89" t="s">
        <v>124</v>
      </c>
      <c r="G26" s="89" t="s">
        <v>38</v>
      </c>
    </row>
    <row r="27" spans="2:7" s="94" customFormat="1" ht="56.25" x14ac:dyDescent="0.25">
      <c r="B27" s="90" t="s">
        <v>136</v>
      </c>
      <c r="C27" s="90" t="s">
        <v>122</v>
      </c>
      <c r="D27" s="93">
        <v>5650</v>
      </c>
      <c r="E27" s="89" t="s">
        <v>44</v>
      </c>
      <c r="F27" s="89" t="s">
        <v>39</v>
      </c>
      <c r="G27" s="89" t="s">
        <v>39</v>
      </c>
    </row>
    <row r="28" spans="2:7" s="94" customFormat="1" ht="56.25" x14ac:dyDescent="0.25">
      <c r="B28" s="90" t="s">
        <v>137</v>
      </c>
      <c r="C28" s="90" t="s">
        <v>122</v>
      </c>
      <c r="D28" s="93">
        <v>4160</v>
      </c>
      <c r="E28" s="89" t="s">
        <v>44</v>
      </c>
      <c r="F28" s="89" t="s">
        <v>39</v>
      </c>
      <c r="G28" s="89" t="s">
        <v>39</v>
      </c>
    </row>
    <row r="29" spans="2:7" s="78" customFormat="1" ht="22.5" x14ac:dyDescent="0.25">
      <c r="B29" s="92" t="s">
        <v>138</v>
      </c>
      <c r="C29" s="90" t="s">
        <v>139</v>
      </c>
      <c r="D29" s="96"/>
      <c r="E29" s="89"/>
      <c r="F29" s="89"/>
      <c r="G29" s="89"/>
    </row>
    <row r="30" spans="2:7" s="91" customFormat="1" ht="22.5" x14ac:dyDescent="0.25">
      <c r="B30" s="90" t="s">
        <v>140</v>
      </c>
      <c r="C30" s="90" t="s">
        <v>139</v>
      </c>
      <c r="D30" s="93">
        <v>451.3</v>
      </c>
      <c r="E30" s="90" t="s">
        <v>141</v>
      </c>
      <c r="F30" s="89" t="s">
        <v>34</v>
      </c>
      <c r="G30" s="89" t="s">
        <v>46</v>
      </c>
    </row>
    <row r="31" spans="2:7" s="91" customFormat="1" ht="45" x14ac:dyDescent="0.25">
      <c r="B31" s="90" t="s">
        <v>142</v>
      </c>
      <c r="C31" s="90" t="s">
        <v>139</v>
      </c>
      <c r="D31" s="93">
        <v>11077</v>
      </c>
      <c r="E31" s="89" t="s">
        <v>44</v>
      </c>
      <c r="F31" s="89" t="s">
        <v>46</v>
      </c>
      <c r="G31" s="89" t="s">
        <v>46</v>
      </c>
    </row>
    <row r="32" spans="2:7" s="91" customFormat="1" ht="45" x14ac:dyDescent="0.25">
      <c r="B32" s="90" t="s">
        <v>143</v>
      </c>
      <c r="C32" s="90" t="s">
        <v>139</v>
      </c>
      <c r="D32" s="93">
        <v>3137.56</v>
      </c>
      <c r="E32" s="89" t="s">
        <v>44</v>
      </c>
      <c r="F32" s="89" t="s">
        <v>46</v>
      </c>
      <c r="G32" s="89" t="s">
        <v>46</v>
      </c>
    </row>
    <row r="33" spans="2:7" s="91" customFormat="1" ht="115.5" customHeight="1" x14ac:dyDescent="0.25">
      <c r="B33" s="90" t="s">
        <v>144</v>
      </c>
      <c r="C33" s="90" t="s">
        <v>139</v>
      </c>
      <c r="D33" s="93">
        <v>13428</v>
      </c>
      <c r="E33" s="89" t="s">
        <v>44</v>
      </c>
      <c r="F33" s="89" t="s">
        <v>38</v>
      </c>
      <c r="G33" s="89" t="s">
        <v>38</v>
      </c>
    </row>
    <row r="34" spans="2:7" s="78" customFormat="1" ht="22.5" x14ac:dyDescent="0.25">
      <c r="B34" s="90" t="s">
        <v>145</v>
      </c>
      <c r="C34" s="90" t="s">
        <v>146</v>
      </c>
      <c r="D34" s="96"/>
      <c r="E34" s="89"/>
      <c r="F34" s="89"/>
      <c r="G34" s="89"/>
    </row>
    <row r="35" spans="2:7" s="91" customFormat="1" x14ac:dyDescent="0.25">
      <c r="B35" s="89" t="s">
        <v>147</v>
      </c>
      <c r="C35" s="90" t="s">
        <v>148</v>
      </c>
      <c r="D35" s="93">
        <v>200</v>
      </c>
      <c r="E35" s="89" t="s">
        <v>44</v>
      </c>
      <c r="F35" s="89" t="s">
        <v>89</v>
      </c>
      <c r="G35" s="89" t="s">
        <v>89</v>
      </c>
    </row>
    <row r="36" spans="2:7" s="91" customFormat="1" x14ac:dyDescent="0.25">
      <c r="B36" s="89" t="s">
        <v>149</v>
      </c>
      <c r="C36" s="90" t="s">
        <v>148</v>
      </c>
      <c r="D36" s="93">
        <v>951.26</v>
      </c>
      <c r="E36" s="89" t="s">
        <v>44</v>
      </c>
      <c r="F36" s="89" t="s">
        <v>89</v>
      </c>
      <c r="G36" s="89" t="s">
        <v>89</v>
      </c>
    </row>
    <row r="37" spans="2:7" s="91" customFormat="1" x14ac:dyDescent="0.25">
      <c r="B37" s="89" t="s">
        <v>150</v>
      </c>
      <c r="C37" s="90" t="s">
        <v>148</v>
      </c>
      <c r="D37" s="93">
        <v>1293.28</v>
      </c>
      <c r="E37" s="89" t="s">
        <v>44</v>
      </c>
      <c r="F37" s="89" t="s">
        <v>89</v>
      </c>
      <c r="G37" s="89" t="s">
        <v>89</v>
      </c>
    </row>
    <row r="38" spans="2:7" s="91" customFormat="1" ht="22.5" x14ac:dyDescent="0.25">
      <c r="B38" s="90" t="s">
        <v>151</v>
      </c>
      <c r="C38" s="90" t="s">
        <v>148</v>
      </c>
      <c r="D38" s="93">
        <v>1571.35</v>
      </c>
      <c r="E38" s="89" t="s">
        <v>44</v>
      </c>
      <c r="F38" s="89" t="s">
        <v>89</v>
      </c>
      <c r="G38" s="89" t="s">
        <v>89</v>
      </c>
    </row>
    <row r="39" spans="2:7" s="91" customFormat="1" ht="22.5" x14ac:dyDescent="0.25">
      <c r="B39" s="90" t="s">
        <v>152</v>
      </c>
      <c r="C39" s="90" t="s">
        <v>148</v>
      </c>
      <c r="D39" s="93">
        <v>428.55</v>
      </c>
      <c r="E39" s="89" t="s">
        <v>44</v>
      </c>
      <c r="F39" s="89" t="s">
        <v>89</v>
      </c>
      <c r="G39" s="89" t="s">
        <v>89</v>
      </c>
    </row>
    <row r="40" spans="2:7" s="91" customFormat="1" ht="56.25" x14ac:dyDescent="0.25">
      <c r="B40" s="90" t="s">
        <v>153</v>
      </c>
      <c r="C40" s="90" t="s">
        <v>148</v>
      </c>
      <c r="D40" s="93">
        <v>110</v>
      </c>
      <c r="E40" s="89" t="s">
        <v>44</v>
      </c>
      <c r="F40" s="89" t="s">
        <v>39</v>
      </c>
      <c r="G40" s="89" t="s">
        <v>39</v>
      </c>
    </row>
    <row r="41" spans="2:7" s="78" customFormat="1" ht="22.5" x14ac:dyDescent="0.25">
      <c r="B41" s="92" t="s">
        <v>154</v>
      </c>
      <c r="C41" s="90" t="s">
        <v>155</v>
      </c>
      <c r="D41" s="97"/>
      <c r="E41" s="89"/>
      <c r="F41" s="89"/>
      <c r="G41" s="89"/>
    </row>
    <row r="42" spans="2:7" s="78" customFormat="1" ht="22.5" x14ac:dyDescent="0.25">
      <c r="B42" s="90" t="s">
        <v>156</v>
      </c>
      <c r="C42" s="90" t="s">
        <v>155</v>
      </c>
      <c r="D42" s="89">
        <v>229</v>
      </c>
      <c r="E42" s="89" t="s">
        <v>44</v>
      </c>
      <c r="F42" s="89" t="s">
        <v>52</v>
      </c>
      <c r="G42" s="89" t="s">
        <v>52</v>
      </c>
    </row>
    <row r="43" spans="2:7" s="78" customFormat="1" ht="22.5" x14ac:dyDescent="0.25">
      <c r="B43" s="98" t="s">
        <v>157</v>
      </c>
      <c r="C43" s="90" t="s">
        <v>158</v>
      </c>
      <c r="D43" s="96"/>
      <c r="E43" s="89"/>
      <c r="F43" s="89"/>
      <c r="G43" s="89"/>
    </row>
    <row r="44" spans="2:7" s="78" customFormat="1" x14ac:dyDescent="0.25">
      <c r="B44" s="89" t="s">
        <v>159</v>
      </c>
      <c r="C44" s="90"/>
      <c r="D44" s="93">
        <v>3500</v>
      </c>
      <c r="E44" s="89" t="s">
        <v>44</v>
      </c>
      <c r="F44" s="89" t="s">
        <v>26</v>
      </c>
      <c r="G44" s="89" t="s">
        <v>89</v>
      </c>
    </row>
    <row r="45" spans="2:7" s="78" customFormat="1" ht="22.5" x14ac:dyDescent="0.25">
      <c r="B45" s="89" t="s">
        <v>160</v>
      </c>
      <c r="C45" s="90" t="s">
        <v>161</v>
      </c>
      <c r="D45" s="93">
        <v>60000</v>
      </c>
      <c r="E45" s="89" t="s">
        <v>44</v>
      </c>
      <c r="F45" s="89" t="s">
        <v>162</v>
      </c>
      <c r="G45" s="89" t="s">
        <v>89</v>
      </c>
    </row>
    <row r="46" spans="2:7" s="78" customFormat="1" ht="33.75" x14ac:dyDescent="0.25">
      <c r="B46" s="89" t="s">
        <v>163</v>
      </c>
      <c r="C46" s="90" t="s">
        <v>164</v>
      </c>
      <c r="D46" s="93">
        <v>4400</v>
      </c>
      <c r="E46" s="89" t="s">
        <v>44</v>
      </c>
      <c r="F46" s="89" t="s">
        <v>26</v>
      </c>
      <c r="G46" s="89" t="s">
        <v>89</v>
      </c>
    </row>
    <row r="47" spans="2:7" s="78" customFormat="1" ht="33.75" x14ac:dyDescent="0.25">
      <c r="B47" s="90" t="s">
        <v>165</v>
      </c>
      <c r="C47" s="90" t="s">
        <v>164</v>
      </c>
      <c r="D47" s="93">
        <v>692.75</v>
      </c>
      <c r="E47" s="89" t="s">
        <v>44</v>
      </c>
      <c r="F47" s="89" t="s">
        <v>26</v>
      </c>
      <c r="G47" s="89" t="s">
        <v>34</v>
      </c>
    </row>
    <row r="48" spans="2:7" s="78" customFormat="1" ht="33.75" x14ac:dyDescent="0.25">
      <c r="B48" s="89" t="s">
        <v>166</v>
      </c>
      <c r="C48" s="90" t="s">
        <v>164</v>
      </c>
      <c r="D48" s="93">
        <v>500</v>
      </c>
      <c r="E48" s="89" t="s">
        <v>44</v>
      </c>
      <c r="F48" s="89" t="s">
        <v>46</v>
      </c>
      <c r="G48" s="89" t="s">
        <v>38</v>
      </c>
    </row>
    <row r="49" spans="2:7" s="78" customFormat="1" ht="33.75" x14ac:dyDescent="0.25">
      <c r="B49" s="89" t="s">
        <v>167</v>
      </c>
      <c r="C49" s="90" t="s">
        <v>164</v>
      </c>
      <c r="D49" s="93">
        <v>4400</v>
      </c>
      <c r="E49" s="89" t="s">
        <v>44</v>
      </c>
      <c r="F49" s="89" t="s">
        <v>39</v>
      </c>
      <c r="G49" s="89" t="s">
        <v>39</v>
      </c>
    </row>
    <row r="50" spans="2:7" s="78" customFormat="1" ht="33.75" x14ac:dyDescent="0.25">
      <c r="B50" s="89" t="s">
        <v>168</v>
      </c>
      <c r="C50" s="90" t="s">
        <v>164</v>
      </c>
      <c r="D50" s="93">
        <v>540</v>
      </c>
      <c r="E50" s="89" t="s">
        <v>44</v>
      </c>
      <c r="F50" s="89" t="s">
        <v>39</v>
      </c>
      <c r="G50" s="89" t="s">
        <v>39</v>
      </c>
    </row>
    <row r="51" spans="2:7" s="78" customFormat="1" ht="33.75" x14ac:dyDescent="0.25">
      <c r="B51" s="98" t="s">
        <v>169</v>
      </c>
      <c r="C51" s="90" t="s">
        <v>170</v>
      </c>
      <c r="D51" s="93"/>
      <c r="E51" s="89"/>
      <c r="F51" s="89"/>
      <c r="G51" s="89"/>
    </row>
    <row r="52" spans="2:7" s="78" customFormat="1" x14ac:dyDescent="0.25">
      <c r="B52" s="89" t="s">
        <v>171</v>
      </c>
      <c r="C52" s="90"/>
      <c r="D52" s="93">
        <v>418</v>
      </c>
      <c r="E52" s="89" t="s">
        <v>44</v>
      </c>
      <c r="F52" s="89" t="s">
        <v>52</v>
      </c>
      <c r="G52" s="89" t="s">
        <v>52</v>
      </c>
    </row>
    <row r="53" spans="2:7" s="78" customFormat="1" ht="22.5" x14ac:dyDescent="0.25">
      <c r="B53" s="90" t="s">
        <v>172</v>
      </c>
      <c r="C53" s="90" t="s">
        <v>96</v>
      </c>
      <c r="D53" s="93">
        <v>1024.5999999999999</v>
      </c>
      <c r="E53" s="89" t="s">
        <v>44</v>
      </c>
      <c r="F53" s="89" t="s">
        <v>34</v>
      </c>
      <c r="G53" s="89" t="s">
        <v>34</v>
      </c>
    </row>
    <row r="54" spans="2:7" s="78" customFormat="1" ht="22.5" x14ac:dyDescent="0.25">
      <c r="B54" s="89" t="s">
        <v>173</v>
      </c>
      <c r="C54" s="90" t="s">
        <v>96</v>
      </c>
      <c r="D54" s="93">
        <v>158400</v>
      </c>
      <c r="E54" s="89" t="s">
        <v>174</v>
      </c>
      <c r="F54" s="89" t="s">
        <v>34</v>
      </c>
      <c r="G54" s="89" t="s">
        <v>34</v>
      </c>
    </row>
    <row r="55" spans="2:7" s="78" customFormat="1" ht="22.5" x14ac:dyDescent="0.25">
      <c r="B55" s="89" t="s">
        <v>175</v>
      </c>
      <c r="C55" s="90" t="s">
        <v>176</v>
      </c>
      <c r="D55" s="93">
        <v>61.29</v>
      </c>
      <c r="E55" s="89" t="s">
        <v>44</v>
      </c>
      <c r="F55" s="89" t="s">
        <v>34</v>
      </c>
      <c r="G55" s="89" t="s">
        <v>34</v>
      </c>
    </row>
    <row r="56" spans="2:7" s="78" customFormat="1" ht="22.5" x14ac:dyDescent="0.25">
      <c r="B56" s="98" t="s">
        <v>177</v>
      </c>
      <c r="C56" s="90" t="s">
        <v>178</v>
      </c>
      <c r="D56" s="96"/>
      <c r="E56" s="89"/>
      <c r="F56" s="89"/>
      <c r="G56" s="89"/>
    </row>
    <row r="57" spans="2:7" s="78" customFormat="1" ht="48" customHeight="1" x14ac:dyDescent="0.25">
      <c r="B57" s="90" t="s">
        <v>179</v>
      </c>
      <c r="C57" s="90" t="s">
        <v>180</v>
      </c>
      <c r="D57" s="93">
        <v>637.86</v>
      </c>
      <c r="E57" s="89" t="s">
        <v>44</v>
      </c>
      <c r="F57" s="89" t="s">
        <v>52</v>
      </c>
      <c r="G57" s="89" t="s">
        <v>52</v>
      </c>
    </row>
    <row r="58" spans="2:7" s="78" customFormat="1" ht="22.5" x14ac:dyDescent="0.25">
      <c r="B58" s="90" t="s">
        <v>181</v>
      </c>
      <c r="C58" s="90" t="s">
        <v>180</v>
      </c>
      <c r="D58" s="93">
        <v>1414</v>
      </c>
      <c r="E58" s="89" t="s">
        <v>44</v>
      </c>
      <c r="F58" s="89" t="s">
        <v>89</v>
      </c>
      <c r="G58" s="89" t="s">
        <v>89</v>
      </c>
    </row>
    <row r="59" spans="2:7" s="78" customFormat="1" ht="22.5" x14ac:dyDescent="0.25">
      <c r="B59" s="90" t="s">
        <v>182</v>
      </c>
      <c r="C59" s="90" t="s">
        <v>180</v>
      </c>
      <c r="D59" s="93">
        <v>1108.98</v>
      </c>
      <c r="E59" s="89" t="s">
        <v>44</v>
      </c>
      <c r="F59" s="89" t="s">
        <v>52</v>
      </c>
      <c r="G59" s="89" t="s">
        <v>52</v>
      </c>
    </row>
    <row r="60" spans="2:7" s="78" customFormat="1" ht="22.5" x14ac:dyDescent="0.25">
      <c r="B60" s="90" t="s">
        <v>183</v>
      </c>
      <c r="C60" s="90" t="s">
        <v>180</v>
      </c>
      <c r="D60" s="93">
        <v>439.56</v>
      </c>
      <c r="E60" s="89" t="s">
        <v>44</v>
      </c>
      <c r="F60" s="89" t="s">
        <v>52</v>
      </c>
      <c r="G60" s="89" t="s">
        <v>52</v>
      </c>
    </row>
    <row r="61" spans="2:7" s="78" customFormat="1" ht="33.75" x14ac:dyDescent="0.25">
      <c r="B61" s="99" t="s">
        <v>184</v>
      </c>
      <c r="C61" s="99" t="s">
        <v>180</v>
      </c>
      <c r="D61" s="100">
        <v>123633</v>
      </c>
      <c r="E61" s="101" t="s">
        <v>44</v>
      </c>
      <c r="F61" s="101" t="s">
        <v>46</v>
      </c>
      <c r="G61" s="101" t="s">
        <v>38</v>
      </c>
    </row>
    <row r="62" spans="2:7" s="105" customFormat="1" ht="22.5" x14ac:dyDescent="0.25">
      <c r="B62" s="102" t="s">
        <v>185</v>
      </c>
      <c r="C62" s="102" t="s">
        <v>180</v>
      </c>
      <c r="D62" s="103">
        <v>2774</v>
      </c>
      <c r="E62" s="104" t="s">
        <v>44</v>
      </c>
      <c r="F62" s="104" t="s">
        <v>39</v>
      </c>
      <c r="G62" s="104" t="s">
        <v>39</v>
      </c>
    </row>
    <row r="63" spans="2:7" s="78" customFormat="1" ht="43.5" customHeight="1" x14ac:dyDescent="0.25">
      <c r="B63" s="92" t="s">
        <v>186</v>
      </c>
      <c r="C63" s="90" t="s">
        <v>187</v>
      </c>
      <c r="D63" s="93"/>
      <c r="E63" s="89"/>
      <c r="F63" s="89"/>
      <c r="G63" s="89"/>
    </row>
    <row r="64" spans="2:7" s="78" customFormat="1" ht="22.5" x14ac:dyDescent="0.25">
      <c r="B64" s="90" t="s">
        <v>188</v>
      </c>
      <c r="C64" s="90" t="s">
        <v>189</v>
      </c>
      <c r="D64" s="93">
        <v>410</v>
      </c>
      <c r="E64" s="89" t="s">
        <v>44</v>
      </c>
      <c r="F64" s="89" t="s">
        <v>89</v>
      </c>
      <c r="G64" s="89" t="s">
        <v>52</v>
      </c>
    </row>
    <row r="65" spans="2:7" s="78" customFormat="1" ht="33.75" x14ac:dyDescent="0.25">
      <c r="B65" s="90" t="s">
        <v>190</v>
      </c>
      <c r="C65" s="90" t="s">
        <v>191</v>
      </c>
      <c r="D65" s="93">
        <v>6913.02</v>
      </c>
      <c r="E65" s="89" t="s">
        <v>44</v>
      </c>
      <c r="F65" s="89" t="s">
        <v>52</v>
      </c>
      <c r="G65" s="89" t="s">
        <v>52</v>
      </c>
    </row>
    <row r="66" spans="2:7" s="78" customFormat="1" ht="22.5" x14ac:dyDescent="0.25">
      <c r="B66" s="90" t="s">
        <v>192</v>
      </c>
      <c r="C66" s="90" t="s">
        <v>189</v>
      </c>
      <c r="D66" s="93">
        <v>3996.54</v>
      </c>
      <c r="E66" s="89" t="s">
        <v>44</v>
      </c>
      <c r="F66" s="89" t="s">
        <v>52</v>
      </c>
      <c r="G66" s="89" t="s">
        <v>52</v>
      </c>
    </row>
    <row r="67" spans="2:7" s="78" customFormat="1" ht="15" customHeight="1" x14ac:dyDescent="0.25">
      <c r="B67" s="106" t="s">
        <v>193</v>
      </c>
      <c r="C67" s="106" t="s">
        <v>194</v>
      </c>
      <c r="D67" s="107">
        <v>744.16</v>
      </c>
      <c r="E67" s="108" t="s">
        <v>44</v>
      </c>
      <c r="F67" s="108" t="s">
        <v>89</v>
      </c>
      <c r="G67" s="108" t="s">
        <v>52</v>
      </c>
    </row>
    <row r="68" spans="2:7" s="78" customFormat="1" x14ac:dyDescent="0.25">
      <c r="B68" s="106"/>
      <c r="C68" s="106"/>
      <c r="D68" s="107"/>
      <c r="E68" s="108"/>
      <c r="F68" s="108"/>
      <c r="G68" s="108"/>
    </row>
    <row r="69" spans="2:7" s="78" customFormat="1" ht="26.25" customHeight="1" x14ac:dyDescent="0.25">
      <c r="B69" s="106"/>
      <c r="C69" s="106"/>
      <c r="D69" s="107"/>
      <c r="E69" s="108"/>
      <c r="F69" s="108"/>
      <c r="G69" s="108"/>
    </row>
    <row r="70" spans="2:7" s="78" customFormat="1" ht="22.5" x14ac:dyDescent="0.25">
      <c r="B70" s="89" t="s">
        <v>195</v>
      </c>
      <c r="C70" s="90" t="s">
        <v>196</v>
      </c>
      <c r="D70" s="93">
        <v>10.4</v>
      </c>
      <c r="E70" s="89" t="s">
        <v>44</v>
      </c>
      <c r="F70" s="89" t="s">
        <v>52</v>
      </c>
      <c r="G70" s="89" t="s">
        <v>52</v>
      </c>
    </row>
    <row r="71" spans="2:7" s="78" customFormat="1" ht="45" x14ac:dyDescent="0.25">
      <c r="B71" s="90" t="s">
        <v>197</v>
      </c>
      <c r="C71" s="90" t="s">
        <v>196</v>
      </c>
      <c r="D71" s="93">
        <v>1118.8399999999999</v>
      </c>
      <c r="E71" s="89" t="s">
        <v>44</v>
      </c>
      <c r="F71" s="89" t="s">
        <v>52</v>
      </c>
      <c r="G71" s="89" t="s">
        <v>52</v>
      </c>
    </row>
    <row r="72" spans="2:7" s="78" customFormat="1" ht="100.5" customHeight="1" x14ac:dyDescent="0.25">
      <c r="B72" s="90" t="s">
        <v>198</v>
      </c>
      <c r="C72" s="90" t="s">
        <v>196</v>
      </c>
      <c r="D72" s="93">
        <v>480</v>
      </c>
      <c r="E72" s="89" t="s">
        <v>44</v>
      </c>
      <c r="F72" s="89" t="s">
        <v>46</v>
      </c>
      <c r="G72" s="89" t="s">
        <v>46</v>
      </c>
    </row>
    <row r="73" spans="2:7" s="78" customFormat="1" ht="22.5" x14ac:dyDescent="0.25">
      <c r="B73" s="89" t="s">
        <v>199</v>
      </c>
      <c r="C73" s="90" t="s">
        <v>196</v>
      </c>
      <c r="D73" s="93">
        <v>145.38</v>
      </c>
      <c r="E73" s="89" t="s">
        <v>44</v>
      </c>
      <c r="F73" s="89" t="s">
        <v>46</v>
      </c>
      <c r="G73" s="89" t="s">
        <v>46</v>
      </c>
    </row>
    <row r="74" spans="2:7" s="78" customFormat="1" ht="22.5" x14ac:dyDescent="0.25">
      <c r="B74" s="89" t="s">
        <v>200</v>
      </c>
      <c r="C74" s="90" t="s">
        <v>201</v>
      </c>
      <c r="D74" s="93">
        <v>962</v>
      </c>
      <c r="E74" s="89" t="s">
        <v>44</v>
      </c>
      <c r="F74" s="89" t="s">
        <v>46</v>
      </c>
      <c r="G74" s="89" t="s">
        <v>46</v>
      </c>
    </row>
    <row r="75" spans="2:7" s="78" customFormat="1" ht="33.75" x14ac:dyDescent="0.25">
      <c r="B75" s="90" t="s">
        <v>202</v>
      </c>
      <c r="C75" s="95" t="s">
        <v>203</v>
      </c>
      <c r="D75" s="93">
        <v>603</v>
      </c>
      <c r="E75" s="89" t="s">
        <v>44</v>
      </c>
      <c r="F75" s="89" t="s">
        <v>39</v>
      </c>
      <c r="G75" s="89" t="s">
        <v>39</v>
      </c>
    </row>
    <row r="76" spans="2:7" s="78" customFormat="1" ht="22.5" x14ac:dyDescent="0.25">
      <c r="B76" s="98" t="s">
        <v>204</v>
      </c>
      <c r="C76" s="90" t="s">
        <v>205</v>
      </c>
      <c r="D76" s="96"/>
      <c r="E76" s="90"/>
      <c r="F76" s="89"/>
      <c r="G76" s="89"/>
    </row>
    <row r="77" spans="2:7" s="78" customFormat="1" ht="22.5" x14ac:dyDescent="0.25">
      <c r="B77" s="89" t="s">
        <v>206</v>
      </c>
      <c r="C77" s="90" t="s">
        <v>205</v>
      </c>
      <c r="D77" s="93">
        <v>9047.77</v>
      </c>
      <c r="E77" s="109" t="s">
        <v>207</v>
      </c>
      <c r="F77" s="89" t="s">
        <v>34</v>
      </c>
      <c r="G77" s="89" t="s">
        <v>34</v>
      </c>
    </row>
    <row r="78" spans="2:7" s="78" customFormat="1" ht="22.5" x14ac:dyDescent="0.25">
      <c r="B78" s="89" t="s">
        <v>208</v>
      </c>
      <c r="C78" s="90" t="s">
        <v>205</v>
      </c>
      <c r="D78" s="93">
        <v>1663.34</v>
      </c>
      <c r="E78" s="90" t="s">
        <v>44</v>
      </c>
      <c r="F78" s="89" t="s">
        <v>38</v>
      </c>
      <c r="G78" s="89" t="s">
        <v>38</v>
      </c>
    </row>
    <row r="79" spans="2:7" s="78" customFormat="1" ht="22.5" x14ac:dyDescent="0.25">
      <c r="B79" s="98" t="s">
        <v>209</v>
      </c>
      <c r="C79" s="90" t="s">
        <v>210</v>
      </c>
      <c r="D79" s="96"/>
      <c r="E79" s="89"/>
      <c r="F79" s="89"/>
      <c r="G79" s="89"/>
    </row>
    <row r="80" spans="2:7" s="110" customFormat="1" ht="33.75" x14ac:dyDescent="0.25">
      <c r="B80" s="90" t="s">
        <v>211</v>
      </c>
      <c r="C80" s="90" t="s">
        <v>212</v>
      </c>
      <c r="D80" s="93">
        <v>51606</v>
      </c>
      <c r="E80" s="89" t="s">
        <v>44</v>
      </c>
      <c r="F80" s="89" t="s">
        <v>46</v>
      </c>
      <c r="G80" s="89" t="s">
        <v>38</v>
      </c>
    </row>
    <row r="81" spans="2:7" s="78" customFormat="1" ht="22.5" x14ac:dyDescent="0.25">
      <c r="B81" s="98" t="s">
        <v>213</v>
      </c>
      <c r="C81" s="90" t="s">
        <v>214</v>
      </c>
      <c r="D81" s="96"/>
      <c r="E81" s="89"/>
      <c r="F81" s="89"/>
      <c r="G81" s="89"/>
    </row>
    <row r="82" spans="2:7" s="91" customFormat="1" ht="22.5" x14ac:dyDescent="0.25">
      <c r="B82" s="90" t="s">
        <v>215</v>
      </c>
      <c r="C82" s="90" t="s">
        <v>214</v>
      </c>
      <c r="D82" s="93">
        <v>1990</v>
      </c>
      <c r="E82" s="89" t="s">
        <v>44</v>
      </c>
      <c r="F82" s="89" t="s">
        <v>52</v>
      </c>
      <c r="G82" s="89" t="s">
        <v>52</v>
      </c>
    </row>
    <row r="83" spans="2:7" s="78" customFormat="1" ht="46.5" customHeight="1" x14ac:dyDescent="0.25">
      <c r="B83" s="92" t="s">
        <v>216</v>
      </c>
      <c r="C83" s="90" t="s">
        <v>217</v>
      </c>
      <c r="D83" s="96"/>
      <c r="E83" s="89"/>
      <c r="F83" s="89"/>
      <c r="G83" s="89"/>
    </row>
    <row r="84" spans="2:7" s="91" customFormat="1" ht="33.75" x14ac:dyDescent="0.25">
      <c r="B84" s="90" t="s">
        <v>218</v>
      </c>
      <c r="C84" s="90" t="s">
        <v>217</v>
      </c>
      <c r="D84" s="93">
        <v>2333</v>
      </c>
      <c r="E84" s="89" t="s">
        <v>44</v>
      </c>
      <c r="F84" s="89" t="s">
        <v>34</v>
      </c>
      <c r="G84" s="89" t="s">
        <v>34</v>
      </c>
    </row>
    <row r="85" spans="2:7" s="91" customFormat="1" ht="33.75" x14ac:dyDescent="0.25">
      <c r="B85" s="90" t="s">
        <v>219</v>
      </c>
      <c r="C85" s="90" t="s">
        <v>217</v>
      </c>
      <c r="D85" s="93">
        <v>534</v>
      </c>
      <c r="E85" s="89" t="s">
        <v>44</v>
      </c>
      <c r="F85" s="89" t="s">
        <v>46</v>
      </c>
      <c r="G85" s="89" t="s">
        <v>46</v>
      </c>
    </row>
    <row r="86" spans="2:7" s="91" customFormat="1" ht="51" customHeight="1" x14ac:dyDescent="0.25">
      <c r="B86" s="90" t="s">
        <v>220</v>
      </c>
      <c r="C86" s="90" t="s">
        <v>217</v>
      </c>
      <c r="D86" s="93">
        <v>487</v>
      </c>
      <c r="E86" s="89" t="s">
        <v>44</v>
      </c>
      <c r="F86" s="89" t="s">
        <v>46</v>
      </c>
      <c r="G86" s="89" t="s">
        <v>46</v>
      </c>
    </row>
    <row r="87" spans="2:7" s="91" customFormat="1" ht="46.5" customHeight="1" x14ac:dyDescent="0.25">
      <c r="B87" s="90" t="s">
        <v>221</v>
      </c>
      <c r="C87" s="90" t="s">
        <v>217</v>
      </c>
      <c r="D87" s="93">
        <v>564</v>
      </c>
      <c r="E87" s="89" t="s">
        <v>44</v>
      </c>
      <c r="F87" s="89" t="s">
        <v>38</v>
      </c>
      <c r="G87" s="89" t="s">
        <v>38</v>
      </c>
    </row>
    <row r="88" spans="2:7" s="91" customFormat="1" ht="22.5" x14ac:dyDescent="0.25">
      <c r="B88" s="92" t="s">
        <v>222</v>
      </c>
      <c r="C88" s="90" t="s">
        <v>223</v>
      </c>
      <c r="D88" s="96"/>
      <c r="E88" s="89"/>
      <c r="F88" s="89"/>
      <c r="G88" s="89"/>
    </row>
    <row r="89" spans="2:7" s="91" customFormat="1" x14ac:dyDescent="0.25">
      <c r="B89" s="90" t="s">
        <v>224</v>
      </c>
      <c r="C89" s="90" t="s">
        <v>225</v>
      </c>
      <c r="D89" s="96">
        <v>500</v>
      </c>
      <c r="E89" s="89" t="s">
        <v>226</v>
      </c>
      <c r="F89" s="89" t="s">
        <v>38</v>
      </c>
      <c r="G89" s="89" t="s">
        <v>38</v>
      </c>
    </row>
    <row r="90" spans="2:7" s="91" customFormat="1" ht="33.75" x14ac:dyDescent="0.25">
      <c r="B90" s="90" t="s">
        <v>227</v>
      </c>
      <c r="C90" s="90" t="s">
        <v>228</v>
      </c>
      <c r="D90" s="96"/>
      <c r="E90" s="89"/>
      <c r="F90" s="89"/>
      <c r="G90" s="89"/>
    </row>
    <row r="91" spans="2:7" s="78" customFormat="1" ht="22.5" x14ac:dyDescent="0.25">
      <c r="B91" s="98" t="s">
        <v>229</v>
      </c>
      <c r="C91" s="90" t="s">
        <v>230</v>
      </c>
      <c r="D91" s="96"/>
      <c r="E91" s="89"/>
      <c r="F91" s="89"/>
      <c r="G91" s="89"/>
    </row>
    <row r="92" spans="2:7" s="91" customFormat="1" ht="65.25" customHeight="1" x14ac:dyDescent="0.25">
      <c r="B92" s="89" t="s">
        <v>231</v>
      </c>
      <c r="C92" s="90" t="s">
        <v>230</v>
      </c>
      <c r="D92" s="96">
        <v>2720.79</v>
      </c>
      <c r="E92" s="89" t="s">
        <v>44</v>
      </c>
      <c r="F92" s="89" t="s">
        <v>46</v>
      </c>
      <c r="G92" s="89" t="s">
        <v>38</v>
      </c>
    </row>
    <row r="93" spans="2:7" s="78" customFormat="1" x14ac:dyDescent="0.25">
      <c r="B93" s="89" t="s">
        <v>232</v>
      </c>
      <c r="C93" s="90" t="s">
        <v>233</v>
      </c>
      <c r="D93" s="96"/>
      <c r="E93" s="89"/>
      <c r="F93" s="89"/>
      <c r="G93" s="89"/>
    </row>
    <row r="94" spans="2:7" s="91" customFormat="1" ht="81" customHeight="1" x14ac:dyDescent="0.25">
      <c r="B94" s="90" t="s">
        <v>234</v>
      </c>
      <c r="C94" s="90" t="s">
        <v>235</v>
      </c>
      <c r="D94" s="93">
        <v>5445.26</v>
      </c>
      <c r="E94" s="89" t="s">
        <v>44</v>
      </c>
      <c r="F94" s="89" t="s">
        <v>34</v>
      </c>
      <c r="G94" s="89" t="s">
        <v>46</v>
      </c>
    </row>
    <row r="95" spans="2:7" s="78" customFormat="1" ht="22.5" x14ac:dyDescent="0.25">
      <c r="B95" s="89" t="s">
        <v>236</v>
      </c>
      <c r="C95" s="90" t="s">
        <v>237</v>
      </c>
      <c r="D95" s="93">
        <v>336</v>
      </c>
      <c r="E95" s="89" t="s">
        <v>44</v>
      </c>
      <c r="F95" s="89" t="s">
        <v>89</v>
      </c>
      <c r="G95" s="89" t="s">
        <v>89</v>
      </c>
    </row>
    <row r="96" spans="2:7" s="78" customFormat="1" ht="45" x14ac:dyDescent="0.25">
      <c r="B96" s="89" t="s">
        <v>238</v>
      </c>
      <c r="C96" s="90" t="s">
        <v>239</v>
      </c>
      <c r="D96" s="93">
        <v>1800</v>
      </c>
      <c r="E96" s="89" t="s">
        <v>44</v>
      </c>
      <c r="F96" s="89" t="s">
        <v>89</v>
      </c>
      <c r="G96" s="89" t="s">
        <v>89</v>
      </c>
    </row>
    <row r="97" spans="2:7" s="78" customFormat="1" ht="33.75" x14ac:dyDescent="0.25">
      <c r="B97" s="90" t="s">
        <v>240</v>
      </c>
      <c r="C97" s="90" t="s">
        <v>241</v>
      </c>
      <c r="D97" s="93">
        <v>3200</v>
      </c>
      <c r="E97" s="89" t="s">
        <v>44</v>
      </c>
      <c r="F97" s="89" t="s">
        <v>39</v>
      </c>
      <c r="G97" s="89" t="s">
        <v>39</v>
      </c>
    </row>
    <row r="98" spans="2:7" s="78" customFormat="1" ht="33.75" x14ac:dyDescent="0.25">
      <c r="B98" s="90" t="s">
        <v>242</v>
      </c>
      <c r="C98" s="90" t="s">
        <v>241</v>
      </c>
      <c r="D98" s="93">
        <v>12000</v>
      </c>
      <c r="E98" s="89" t="s">
        <v>44</v>
      </c>
      <c r="F98" s="89" t="s">
        <v>39</v>
      </c>
      <c r="G98" s="89" t="s">
        <v>39</v>
      </c>
    </row>
    <row r="99" spans="2:7" s="78" customFormat="1" ht="23.25" x14ac:dyDescent="0.25">
      <c r="B99" s="90" t="s">
        <v>243</v>
      </c>
      <c r="C99" s="111" t="s">
        <v>244</v>
      </c>
      <c r="D99" s="93">
        <v>13961.93</v>
      </c>
      <c r="E99" s="89" t="s">
        <v>44</v>
      </c>
      <c r="F99" s="89" t="s">
        <v>39</v>
      </c>
      <c r="G99" s="89" t="s">
        <v>39</v>
      </c>
    </row>
    <row r="100" spans="2:7" s="78" customFormat="1" ht="22.5" x14ac:dyDescent="0.25">
      <c r="B100" s="98" t="s">
        <v>245</v>
      </c>
      <c r="C100" s="90" t="s">
        <v>246</v>
      </c>
      <c r="D100" s="96"/>
      <c r="E100" s="89"/>
      <c r="F100" s="89"/>
      <c r="G100" s="89"/>
    </row>
    <row r="101" spans="2:7" s="91" customFormat="1" ht="22.5" x14ac:dyDescent="0.25">
      <c r="B101" s="89" t="s">
        <v>247</v>
      </c>
      <c r="C101" s="90" t="s">
        <v>246</v>
      </c>
      <c r="D101" s="93">
        <v>300</v>
      </c>
      <c r="E101" s="89" t="s">
        <v>44</v>
      </c>
      <c r="F101" s="89" t="s">
        <v>89</v>
      </c>
      <c r="G101" s="89" t="s">
        <v>26</v>
      </c>
    </row>
    <row r="102" spans="2:7" s="91" customFormat="1" ht="22.5" x14ac:dyDescent="0.25">
      <c r="B102" s="89" t="s">
        <v>248</v>
      </c>
      <c r="C102" s="90" t="s">
        <v>246</v>
      </c>
      <c r="D102" s="93">
        <v>9600</v>
      </c>
      <c r="E102" s="89" t="s">
        <v>44</v>
      </c>
      <c r="F102" s="89" t="s">
        <v>89</v>
      </c>
      <c r="G102" s="89" t="s">
        <v>26</v>
      </c>
    </row>
    <row r="103" spans="2:7" s="91" customFormat="1" x14ac:dyDescent="0.25">
      <c r="B103" s="89" t="s">
        <v>249</v>
      </c>
      <c r="C103" s="90" t="s">
        <v>250</v>
      </c>
      <c r="D103" s="93">
        <v>670</v>
      </c>
      <c r="E103" s="89" t="s">
        <v>44</v>
      </c>
      <c r="F103" s="89" t="s">
        <v>38</v>
      </c>
      <c r="G103" s="89" t="s">
        <v>251</v>
      </c>
    </row>
    <row r="104" spans="2:7" s="91" customFormat="1" ht="22.5" x14ac:dyDescent="0.25">
      <c r="B104" s="90" t="s">
        <v>252</v>
      </c>
      <c r="C104" s="90" t="s">
        <v>253</v>
      </c>
      <c r="D104" s="93">
        <v>8068.4</v>
      </c>
      <c r="E104" s="89" t="s">
        <v>44</v>
      </c>
      <c r="F104" s="89" t="s">
        <v>38</v>
      </c>
      <c r="G104" s="89" t="s">
        <v>38</v>
      </c>
    </row>
    <row r="105" spans="2:7" s="91" customFormat="1" ht="22.5" x14ac:dyDescent="0.25">
      <c r="B105" s="90" t="s">
        <v>254</v>
      </c>
      <c r="C105" s="90" t="s">
        <v>250</v>
      </c>
      <c r="D105" s="93">
        <v>8608.2000000000007</v>
      </c>
      <c r="E105" s="89" t="s">
        <v>44</v>
      </c>
      <c r="F105" s="89" t="s">
        <v>38</v>
      </c>
      <c r="G105" s="89" t="s">
        <v>38</v>
      </c>
    </row>
    <row r="106" spans="2:7" s="91" customFormat="1" x14ac:dyDescent="0.25">
      <c r="B106" s="90" t="s">
        <v>255</v>
      </c>
      <c r="C106" s="90" t="s">
        <v>250</v>
      </c>
      <c r="D106" s="93" t="s">
        <v>256</v>
      </c>
      <c r="E106" s="89" t="s">
        <v>44</v>
      </c>
      <c r="F106" s="89" t="s">
        <v>38</v>
      </c>
      <c r="G106" s="89" t="s">
        <v>39</v>
      </c>
    </row>
    <row r="107" spans="2:7" s="78" customFormat="1" ht="22.5" x14ac:dyDescent="0.25">
      <c r="B107" s="98" t="s">
        <v>257</v>
      </c>
      <c r="C107" s="90" t="s">
        <v>258</v>
      </c>
      <c r="D107" s="96"/>
      <c r="E107" s="89"/>
      <c r="F107" s="89"/>
      <c r="G107" s="89"/>
    </row>
    <row r="108" spans="2:7" s="91" customFormat="1" ht="56.25" x14ac:dyDescent="0.25">
      <c r="B108" s="90" t="s">
        <v>259</v>
      </c>
      <c r="C108" s="90" t="s">
        <v>260</v>
      </c>
      <c r="D108" s="93">
        <v>4728</v>
      </c>
      <c r="E108" s="89" t="s">
        <v>44</v>
      </c>
      <c r="F108" s="89" t="s">
        <v>89</v>
      </c>
      <c r="G108" s="89" t="s">
        <v>89</v>
      </c>
    </row>
    <row r="109" spans="2:7" s="91" customFormat="1" x14ac:dyDescent="0.25">
      <c r="B109" s="90" t="s">
        <v>261</v>
      </c>
      <c r="C109" s="90" t="s">
        <v>260</v>
      </c>
      <c r="D109" s="93">
        <v>1848</v>
      </c>
      <c r="E109" s="89" t="s">
        <v>44</v>
      </c>
      <c r="F109" s="89" t="s">
        <v>89</v>
      </c>
      <c r="G109" s="89" t="s">
        <v>89</v>
      </c>
    </row>
    <row r="110" spans="2:7" s="91" customFormat="1" ht="33.75" x14ac:dyDescent="0.25">
      <c r="B110" s="90" t="s">
        <v>262</v>
      </c>
      <c r="C110" s="90" t="s">
        <v>263</v>
      </c>
      <c r="D110" s="93">
        <v>3650</v>
      </c>
      <c r="E110" s="89" t="s">
        <v>44</v>
      </c>
      <c r="F110" s="89" t="s">
        <v>162</v>
      </c>
      <c r="G110" s="89" t="s">
        <v>89</v>
      </c>
    </row>
    <row r="111" spans="2:7" s="91" customFormat="1" ht="33.75" x14ac:dyDescent="0.25">
      <c r="B111" s="90" t="s">
        <v>264</v>
      </c>
      <c r="C111" s="90" t="s">
        <v>265</v>
      </c>
      <c r="D111" s="93">
        <v>991.99</v>
      </c>
      <c r="E111" s="89" t="s">
        <v>44</v>
      </c>
      <c r="F111" s="89" t="s">
        <v>52</v>
      </c>
      <c r="G111" s="89" t="s">
        <v>52</v>
      </c>
    </row>
    <row r="112" spans="2:7" s="91" customFormat="1" ht="33.75" x14ac:dyDescent="0.25">
      <c r="B112" s="90" t="s">
        <v>266</v>
      </c>
      <c r="C112" s="90" t="s">
        <v>265</v>
      </c>
      <c r="D112" s="93">
        <v>8512.61</v>
      </c>
      <c r="E112" s="89" t="s">
        <v>44</v>
      </c>
      <c r="F112" s="89" t="s">
        <v>34</v>
      </c>
      <c r="G112" s="89" t="s">
        <v>34</v>
      </c>
    </row>
    <row r="113" spans="2:7" s="91" customFormat="1" ht="22.5" x14ac:dyDescent="0.25">
      <c r="B113" s="89" t="s">
        <v>267</v>
      </c>
      <c r="C113" s="90" t="s">
        <v>268</v>
      </c>
      <c r="D113" s="93">
        <v>47.92</v>
      </c>
      <c r="E113" s="89" t="s">
        <v>44</v>
      </c>
      <c r="F113" s="89" t="s">
        <v>34</v>
      </c>
      <c r="G113" s="89" t="s">
        <v>34</v>
      </c>
    </row>
    <row r="114" spans="2:7" s="91" customFormat="1" ht="22.5" x14ac:dyDescent="0.25">
      <c r="B114" s="89" t="s">
        <v>269</v>
      </c>
      <c r="C114" s="90" t="s">
        <v>270</v>
      </c>
      <c r="D114" s="93">
        <v>390</v>
      </c>
      <c r="E114" s="89" t="s">
        <v>44</v>
      </c>
      <c r="F114" s="89" t="s">
        <v>38</v>
      </c>
      <c r="G114" s="89" t="s">
        <v>38</v>
      </c>
    </row>
    <row r="115" spans="2:7" s="91" customFormat="1" ht="22.5" x14ac:dyDescent="0.25">
      <c r="B115" s="90" t="s">
        <v>271</v>
      </c>
      <c r="C115" s="90" t="s">
        <v>260</v>
      </c>
      <c r="D115" s="93">
        <v>90927.2</v>
      </c>
      <c r="E115" s="89" t="s">
        <v>272</v>
      </c>
      <c r="F115" s="89" t="s">
        <v>38</v>
      </c>
      <c r="G115" s="89" t="s">
        <v>38</v>
      </c>
    </row>
    <row r="116" spans="2:7" s="78" customFormat="1" ht="22.5" x14ac:dyDescent="0.25">
      <c r="B116" s="98" t="s">
        <v>273</v>
      </c>
      <c r="C116" s="90" t="s">
        <v>274</v>
      </c>
      <c r="D116" s="93"/>
      <c r="E116" s="89"/>
      <c r="F116" s="89"/>
      <c r="G116" s="89"/>
    </row>
    <row r="117" spans="2:7" s="91" customFormat="1" ht="47.25" customHeight="1" x14ac:dyDescent="0.25">
      <c r="B117" s="90" t="s">
        <v>275</v>
      </c>
      <c r="C117" s="90" t="s">
        <v>276</v>
      </c>
      <c r="D117" s="93">
        <v>2228.94</v>
      </c>
      <c r="E117" s="89" t="s">
        <v>44</v>
      </c>
      <c r="F117" s="89" t="s">
        <v>34</v>
      </c>
      <c r="G117" s="89" t="s">
        <v>34</v>
      </c>
    </row>
    <row r="118" spans="2:7" s="91" customFormat="1" ht="22.5" x14ac:dyDescent="0.25">
      <c r="B118" s="90" t="s">
        <v>277</v>
      </c>
      <c r="C118" s="90" t="s">
        <v>276</v>
      </c>
      <c r="D118" s="93">
        <v>289.79000000000002</v>
      </c>
      <c r="E118" s="89" t="s">
        <v>44</v>
      </c>
      <c r="F118" s="89" t="s">
        <v>89</v>
      </c>
      <c r="G118" s="89" t="s">
        <v>52</v>
      </c>
    </row>
    <row r="119" spans="2:7" s="91" customFormat="1" ht="97.5" customHeight="1" x14ac:dyDescent="0.25">
      <c r="B119" s="90" t="s">
        <v>278</v>
      </c>
      <c r="C119" s="90" t="s">
        <v>276</v>
      </c>
      <c r="D119" s="93">
        <v>4860.49</v>
      </c>
      <c r="E119" s="89" t="s">
        <v>44</v>
      </c>
      <c r="F119" s="89" t="s">
        <v>34</v>
      </c>
      <c r="G119" s="89" t="s">
        <v>34</v>
      </c>
    </row>
    <row r="120" spans="2:7" s="91" customFormat="1" ht="22.5" x14ac:dyDescent="0.25">
      <c r="B120" s="90" t="s">
        <v>279</v>
      </c>
      <c r="C120" s="90" t="s">
        <v>276</v>
      </c>
      <c r="D120" s="93">
        <v>351.87</v>
      </c>
      <c r="E120" s="89" t="s">
        <v>44</v>
      </c>
      <c r="F120" s="89" t="s">
        <v>34</v>
      </c>
      <c r="G120" s="89" t="s">
        <v>34</v>
      </c>
    </row>
    <row r="121" spans="2:7" s="91" customFormat="1" ht="159" customHeight="1" x14ac:dyDescent="0.25">
      <c r="B121" s="90" t="s">
        <v>280</v>
      </c>
      <c r="C121" s="90" t="s">
        <v>276</v>
      </c>
      <c r="D121" s="93">
        <v>14991.46</v>
      </c>
      <c r="E121" s="89" t="s">
        <v>44</v>
      </c>
      <c r="F121" s="89" t="s">
        <v>46</v>
      </c>
      <c r="G121" s="89" t="s">
        <v>46</v>
      </c>
    </row>
    <row r="122" spans="2:7" s="91" customFormat="1" ht="22.5" x14ac:dyDescent="0.25">
      <c r="B122" s="90" t="s">
        <v>281</v>
      </c>
      <c r="C122" s="90" t="s">
        <v>276</v>
      </c>
      <c r="D122" s="93">
        <v>1261.4000000000001</v>
      </c>
      <c r="E122" s="89" t="s">
        <v>44</v>
      </c>
      <c r="F122" s="89" t="s">
        <v>46</v>
      </c>
      <c r="G122" s="89" t="s">
        <v>46</v>
      </c>
    </row>
    <row r="123" spans="2:7" s="91" customFormat="1" ht="22.5" x14ac:dyDescent="0.25">
      <c r="B123" s="89" t="s">
        <v>282</v>
      </c>
      <c r="C123" s="90" t="s">
        <v>283</v>
      </c>
      <c r="D123" s="93">
        <v>24.67</v>
      </c>
      <c r="E123" s="89" t="s">
        <v>44</v>
      </c>
      <c r="F123" s="89" t="s">
        <v>38</v>
      </c>
      <c r="G123" s="89" t="s">
        <v>38</v>
      </c>
    </row>
    <row r="124" spans="2:7" s="78" customFormat="1" ht="33.75" x14ac:dyDescent="0.25">
      <c r="B124" s="98" t="s">
        <v>284</v>
      </c>
      <c r="C124" s="90" t="s">
        <v>285</v>
      </c>
      <c r="D124" s="96"/>
      <c r="E124" s="89"/>
      <c r="F124" s="89"/>
      <c r="G124" s="89"/>
    </row>
    <row r="125" spans="2:7" s="91" customFormat="1" ht="33.75" x14ac:dyDescent="0.25">
      <c r="B125" s="89" t="s">
        <v>286</v>
      </c>
      <c r="C125" s="90" t="s">
        <v>285</v>
      </c>
      <c r="D125" s="93">
        <v>249.85</v>
      </c>
      <c r="E125" s="89" t="s">
        <v>44</v>
      </c>
      <c r="F125" s="89" t="s">
        <v>46</v>
      </c>
      <c r="G125" s="89" t="s">
        <v>38</v>
      </c>
    </row>
    <row r="126" spans="2:7" s="91" customFormat="1" ht="33.75" x14ac:dyDescent="0.25">
      <c r="B126" s="98" t="s">
        <v>287</v>
      </c>
      <c r="C126" s="90" t="s">
        <v>288</v>
      </c>
      <c r="D126" s="96"/>
      <c r="E126" s="89"/>
      <c r="F126" s="89"/>
      <c r="G126" s="89"/>
    </row>
    <row r="127" spans="2:7" s="78" customFormat="1" ht="33.75" x14ac:dyDescent="0.25">
      <c r="B127" s="90" t="s">
        <v>289</v>
      </c>
      <c r="C127" s="90" t="s">
        <v>288</v>
      </c>
      <c r="D127" s="93">
        <v>275.60000000000002</v>
      </c>
      <c r="E127" s="89" t="s">
        <v>44</v>
      </c>
      <c r="F127" s="89" t="s">
        <v>52</v>
      </c>
      <c r="G127" s="89" t="s">
        <v>52</v>
      </c>
    </row>
    <row r="128" spans="2:7" s="78" customFormat="1" ht="33.75" x14ac:dyDescent="0.25">
      <c r="B128" s="90" t="s">
        <v>290</v>
      </c>
      <c r="C128" s="90" t="s">
        <v>288</v>
      </c>
      <c r="D128" s="93">
        <v>175.93</v>
      </c>
      <c r="E128" s="89" t="s">
        <v>44</v>
      </c>
      <c r="F128" s="89" t="s">
        <v>46</v>
      </c>
      <c r="G128" s="89" t="s">
        <v>46</v>
      </c>
    </row>
    <row r="129" spans="1:32" s="78" customFormat="1" ht="22.5" x14ac:dyDescent="0.25">
      <c r="B129" s="89" t="s">
        <v>291</v>
      </c>
      <c r="C129" s="90" t="s">
        <v>292</v>
      </c>
      <c r="D129" s="93">
        <v>49.84</v>
      </c>
      <c r="E129" s="89" t="s">
        <v>44</v>
      </c>
      <c r="F129" s="89" t="s">
        <v>52</v>
      </c>
      <c r="G129" s="89" t="s">
        <v>52</v>
      </c>
    </row>
    <row r="130" spans="1:32" s="78" customFormat="1" ht="117" customHeight="1" x14ac:dyDescent="0.25">
      <c r="B130" s="90" t="s">
        <v>293</v>
      </c>
      <c r="C130" s="90" t="s">
        <v>292</v>
      </c>
      <c r="D130" s="93">
        <v>6715.62</v>
      </c>
      <c r="E130" s="89" t="s">
        <v>44</v>
      </c>
      <c r="F130" s="89" t="s">
        <v>34</v>
      </c>
      <c r="G130" s="89" t="s">
        <v>34</v>
      </c>
    </row>
    <row r="131" spans="1:32" s="78" customFormat="1" ht="63.75" customHeight="1" x14ac:dyDescent="0.25">
      <c r="B131" s="90" t="s">
        <v>294</v>
      </c>
      <c r="C131" s="90" t="s">
        <v>292</v>
      </c>
      <c r="D131" s="93">
        <v>437.39</v>
      </c>
      <c r="E131" s="89" t="s">
        <v>44</v>
      </c>
      <c r="F131" s="89" t="s">
        <v>52</v>
      </c>
      <c r="G131" s="89" t="s">
        <v>52</v>
      </c>
    </row>
    <row r="132" spans="1:32" s="78" customFormat="1" ht="132.75" customHeight="1" x14ac:dyDescent="0.25">
      <c r="B132" s="90" t="s">
        <v>295</v>
      </c>
      <c r="C132" s="90" t="s">
        <v>292</v>
      </c>
      <c r="D132" s="93">
        <v>5333.39</v>
      </c>
      <c r="E132" s="89" t="s">
        <v>44</v>
      </c>
      <c r="F132" s="89" t="s">
        <v>34</v>
      </c>
      <c r="G132" s="89" t="s">
        <v>34</v>
      </c>
    </row>
    <row r="133" spans="1:32" s="78" customFormat="1" ht="22.5" x14ac:dyDescent="0.25">
      <c r="B133" s="89" t="s">
        <v>296</v>
      </c>
      <c r="C133" s="90" t="s">
        <v>292</v>
      </c>
      <c r="D133" s="93">
        <v>282.35000000000002</v>
      </c>
      <c r="E133" s="89" t="s">
        <v>44</v>
      </c>
      <c r="F133" s="89" t="s">
        <v>34</v>
      </c>
      <c r="G133" s="89" t="s">
        <v>34</v>
      </c>
    </row>
    <row r="134" spans="1:32" s="78" customFormat="1" ht="33.75" x14ac:dyDescent="0.25">
      <c r="B134" s="90" t="s">
        <v>297</v>
      </c>
      <c r="C134" s="90" t="s">
        <v>292</v>
      </c>
      <c r="D134" s="93">
        <v>3187.42</v>
      </c>
      <c r="E134" s="89" t="s">
        <v>44</v>
      </c>
      <c r="F134" s="89" t="s">
        <v>46</v>
      </c>
      <c r="G134" s="89" t="s">
        <v>46</v>
      </c>
    </row>
    <row r="135" spans="1:32" s="78" customFormat="1" ht="22.5" x14ac:dyDescent="0.25">
      <c r="B135" s="90" t="s">
        <v>298</v>
      </c>
      <c r="C135" s="90" t="s">
        <v>292</v>
      </c>
      <c r="D135" s="93">
        <v>40.33</v>
      </c>
      <c r="E135" s="89" t="s">
        <v>44</v>
      </c>
      <c r="F135" s="89" t="s">
        <v>46</v>
      </c>
      <c r="G135" s="89" t="s">
        <v>46</v>
      </c>
    </row>
    <row r="136" spans="1:32" s="78" customFormat="1" ht="22.5" x14ac:dyDescent="0.25">
      <c r="B136" s="90" t="s">
        <v>299</v>
      </c>
      <c r="C136" s="90" t="s">
        <v>292</v>
      </c>
      <c r="D136" s="93">
        <v>68.66</v>
      </c>
      <c r="E136" s="89" t="s">
        <v>44</v>
      </c>
      <c r="F136" s="89" t="s">
        <v>38</v>
      </c>
      <c r="G136" s="89" t="s">
        <v>38</v>
      </c>
    </row>
    <row r="137" spans="1:32" s="78" customFormat="1" x14ac:dyDescent="0.25">
      <c r="B137" s="89" t="s">
        <v>300</v>
      </c>
      <c r="C137" s="90" t="s">
        <v>301</v>
      </c>
      <c r="D137" s="93">
        <v>15.76</v>
      </c>
      <c r="E137" s="89" t="s">
        <v>44</v>
      </c>
      <c r="F137" s="89" t="s">
        <v>52</v>
      </c>
      <c r="G137" s="89" t="s">
        <v>52</v>
      </c>
    </row>
    <row r="138" spans="1:32" s="78" customFormat="1" ht="22.5" x14ac:dyDescent="0.25">
      <c r="B138" s="90" t="s">
        <v>302</v>
      </c>
      <c r="C138" s="90" t="s">
        <v>303</v>
      </c>
      <c r="D138" s="93">
        <v>35822</v>
      </c>
      <c r="E138" s="89" t="s">
        <v>44</v>
      </c>
      <c r="F138" s="89" t="s">
        <v>38</v>
      </c>
      <c r="G138" s="89" t="s">
        <v>39</v>
      </c>
    </row>
    <row r="139" spans="1:32" s="78" customFormat="1" ht="85.5" customHeight="1" x14ac:dyDescent="0.25">
      <c r="B139" s="90" t="s">
        <v>304</v>
      </c>
      <c r="C139" s="112" t="s">
        <v>292</v>
      </c>
      <c r="D139" s="93">
        <v>1207.57</v>
      </c>
      <c r="E139" s="89" t="s">
        <v>44</v>
      </c>
      <c r="F139" s="89" t="s">
        <v>39</v>
      </c>
      <c r="G139" s="89" t="s">
        <v>39</v>
      </c>
    </row>
    <row r="140" spans="1:32" s="78" customFormat="1" ht="22.5" x14ac:dyDescent="0.25">
      <c r="B140" s="90" t="s">
        <v>305</v>
      </c>
      <c r="C140" s="113" t="s">
        <v>303</v>
      </c>
      <c r="D140" s="93">
        <v>578.20000000000005</v>
      </c>
      <c r="E140" s="89" t="s">
        <v>44</v>
      </c>
      <c r="F140" s="89" t="s">
        <v>39</v>
      </c>
      <c r="G140" s="89" t="s">
        <v>39</v>
      </c>
    </row>
    <row r="141" spans="1:32" s="78" customFormat="1" ht="22.5" x14ac:dyDescent="0.25">
      <c r="B141" s="114" t="s">
        <v>306</v>
      </c>
      <c r="C141" s="115" t="s">
        <v>292</v>
      </c>
      <c r="D141" s="116">
        <v>1504</v>
      </c>
      <c r="E141" s="89" t="s">
        <v>44</v>
      </c>
      <c r="F141" s="89" t="s">
        <v>39</v>
      </c>
      <c r="G141" s="89" t="s">
        <v>65</v>
      </c>
    </row>
    <row r="142" spans="1:32" s="78" customFormat="1" ht="22.5" x14ac:dyDescent="0.25">
      <c r="B142" s="89" t="s">
        <v>307</v>
      </c>
      <c r="C142" s="102" t="s">
        <v>308</v>
      </c>
      <c r="D142" s="117"/>
      <c r="E142" s="89"/>
      <c r="F142" s="89"/>
      <c r="G142" s="89"/>
    </row>
    <row r="143" spans="1:32" s="78" customFormat="1" ht="22.5" x14ac:dyDescent="0.25">
      <c r="B143" s="113" t="s">
        <v>309</v>
      </c>
      <c r="C143" s="113" t="s">
        <v>308</v>
      </c>
      <c r="D143" s="118">
        <v>1500</v>
      </c>
      <c r="E143" s="119" t="s">
        <v>44</v>
      </c>
      <c r="F143" s="119" t="s">
        <v>52</v>
      </c>
      <c r="G143" s="119" t="s">
        <v>52</v>
      </c>
    </row>
    <row r="144" spans="1:32" s="124" customFormat="1" ht="45" x14ac:dyDescent="0.25">
      <c r="A144" s="120"/>
      <c r="B144" s="121" t="s">
        <v>310</v>
      </c>
      <c r="C144" s="122" t="s">
        <v>308</v>
      </c>
      <c r="D144" s="93">
        <v>22212.84</v>
      </c>
      <c r="E144" s="89" t="s">
        <v>44</v>
      </c>
      <c r="F144" s="89" t="s">
        <v>39</v>
      </c>
      <c r="G144" s="89" t="s">
        <v>39</v>
      </c>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123"/>
    </row>
    <row r="145" spans="2:7" s="78" customFormat="1" ht="22.5" x14ac:dyDescent="0.25">
      <c r="B145" s="125" t="s">
        <v>311</v>
      </c>
      <c r="C145" s="126" t="s">
        <v>312</v>
      </c>
      <c r="D145" s="127"/>
      <c r="E145" s="128"/>
      <c r="F145" s="128"/>
      <c r="G145" s="128"/>
    </row>
    <row r="146" spans="2:7" s="91" customFormat="1" ht="33.75" x14ac:dyDescent="0.25">
      <c r="B146" s="90" t="s">
        <v>313</v>
      </c>
      <c r="C146" s="90" t="s">
        <v>314</v>
      </c>
      <c r="D146" s="93">
        <v>125.3</v>
      </c>
      <c r="E146" s="89" t="s">
        <v>44</v>
      </c>
      <c r="F146" s="89" t="s">
        <v>89</v>
      </c>
      <c r="G146" s="89" t="s">
        <v>52</v>
      </c>
    </row>
    <row r="147" spans="2:7" s="91" customFormat="1" ht="22.5" x14ac:dyDescent="0.25">
      <c r="B147" s="90" t="s">
        <v>315</v>
      </c>
      <c r="C147" s="90" t="s">
        <v>314</v>
      </c>
      <c r="D147" s="93">
        <v>197.4</v>
      </c>
      <c r="E147" s="89" t="s">
        <v>44</v>
      </c>
      <c r="F147" s="89" t="s">
        <v>46</v>
      </c>
      <c r="G147" s="89" t="s">
        <v>46</v>
      </c>
    </row>
    <row r="148" spans="2:7" s="78" customFormat="1" ht="33.75" x14ac:dyDescent="0.25">
      <c r="B148" s="98" t="s">
        <v>316</v>
      </c>
      <c r="C148" s="90" t="s">
        <v>317</v>
      </c>
      <c r="D148" s="96"/>
      <c r="E148" s="89"/>
      <c r="F148" s="89"/>
      <c r="G148" s="89"/>
    </row>
    <row r="149" spans="2:7" s="78" customFormat="1" ht="22.5" x14ac:dyDescent="0.25">
      <c r="B149" s="98" t="s">
        <v>318</v>
      </c>
      <c r="C149" s="90" t="s">
        <v>78</v>
      </c>
      <c r="D149" s="96"/>
      <c r="E149" s="89"/>
      <c r="F149" s="89"/>
      <c r="G149" s="89"/>
    </row>
    <row r="150" spans="2:7" s="78" customFormat="1" ht="22.5" x14ac:dyDescent="0.25">
      <c r="B150" s="89" t="s">
        <v>319</v>
      </c>
      <c r="C150" s="90" t="s">
        <v>78</v>
      </c>
      <c r="D150" s="93">
        <v>7885.89</v>
      </c>
      <c r="E150" s="89" t="s">
        <v>44</v>
      </c>
      <c r="F150" s="89" t="s">
        <v>34</v>
      </c>
      <c r="G150" s="89" t="s">
        <v>34</v>
      </c>
    </row>
    <row r="151" spans="2:7" s="78" customFormat="1" ht="22.5" x14ac:dyDescent="0.25">
      <c r="B151" s="90" t="s">
        <v>320</v>
      </c>
      <c r="C151" s="90" t="s">
        <v>78</v>
      </c>
      <c r="D151" s="93">
        <v>6463.83</v>
      </c>
      <c r="E151" s="89" t="s">
        <v>44</v>
      </c>
      <c r="F151" s="89" t="s">
        <v>34</v>
      </c>
      <c r="G151" s="89" t="s">
        <v>46</v>
      </c>
    </row>
    <row r="152" spans="2:7" s="78" customFormat="1" ht="22.5" x14ac:dyDescent="0.25">
      <c r="B152" s="90" t="s">
        <v>321</v>
      </c>
      <c r="C152" s="90" t="s">
        <v>78</v>
      </c>
      <c r="D152" s="93">
        <v>284.04000000000002</v>
      </c>
      <c r="E152" s="89" t="s">
        <v>44</v>
      </c>
      <c r="F152" s="89" t="s">
        <v>34</v>
      </c>
      <c r="G152" s="89" t="s">
        <v>46</v>
      </c>
    </row>
    <row r="153" spans="2:7" s="78" customFormat="1" ht="22.5" x14ac:dyDescent="0.25">
      <c r="B153" s="90" t="s">
        <v>322</v>
      </c>
      <c r="C153" s="90" t="s">
        <v>78</v>
      </c>
      <c r="D153" s="93">
        <v>5664.48</v>
      </c>
      <c r="E153" s="89" t="s">
        <v>44</v>
      </c>
      <c r="F153" s="89" t="s">
        <v>34</v>
      </c>
      <c r="G153" s="89" t="s">
        <v>46</v>
      </c>
    </row>
    <row r="154" spans="2:7" s="78" customFormat="1" ht="22.5" x14ac:dyDescent="0.25">
      <c r="B154" s="90" t="s">
        <v>322</v>
      </c>
      <c r="C154" s="90" t="s">
        <v>78</v>
      </c>
      <c r="D154" s="93">
        <v>6713.6</v>
      </c>
      <c r="E154" s="89" t="s">
        <v>44</v>
      </c>
      <c r="F154" s="89" t="s">
        <v>39</v>
      </c>
      <c r="G154" s="89" t="s">
        <v>39</v>
      </c>
    </row>
    <row r="155" spans="2:7" s="78" customFormat="1" ht="33.75" x14ac:dyDescent="0.25">
      <c r="B155" s="98" t="s">
        <v>323</v>
      </c>
      <c r="C155" s="90" t="s">
        <v>324</v>
      </c>
      <c r="D155" s="96"/>
      <c r="E155" s="89"/>
      <c r="F155" s="89"/>
      <c r="G155" s="89"/>
    </row>
    <row r="156" spans="2:7" s="78" customFormat="1" ht="22.5" x14ac:dyDescent="0.25">
      <c r="B156" s="98" t="s">
        <v>326</v>
      </c>
      <c r="C156" s="90" t="s">
        <v>327</v>
      </c>
      <c r="D156" s="96"/>
      <c r="E156" s="89"/>
      <c r="F156" s="89"/>
      <c r="G156" s="89"/>
    </row>
    <row r="157" spans="2:7" s="78" customFormat="1" ht="22.5" x14ac:dyDescent="0.25">
      <c r="B157" s="92" t="s">
        <v>328</v>
      </c>
      <c r="C157" s="90" t="s">
        <v>329</v>
      </c>
      <c r="D157" s="96"/>
      <c r="E157" s="89"/>
      <c r="F157" s="89"/>
      <c r="G157" s="89"/>
    </row>
    <row r="158" spans="2:7" s="91" customFormat="1" ht="22.5" x14ac:dyDescent="0.25">
      <c r="B158" s="90" t="s">
        <v>330</v>
      </c>
      <c r="C158" s="90" t="s">
        <v>329</v>
      </c>
      <c r="D158" s="93">
        <v>619</v>
      </c>
      <c r="E158" s="89" t="s">
        <v>44</v>
      </c>
      <c r="F158" s="89" t="s">
        <v>52</v>
      </c>
      <c r="G158" s="89" t="s">
        <v>52</v>
      </c>
    </row>
    <row r="159" spans="2:7" s="91" customFormat="1" ht="22.5" x14ac:dyDescent="0.25">
      <c r="B159" s="89" t="s">
        <v>331</v>
      </c>
      <c r="C159" s="90" t="s">
        <v>329</v>
      </c>
      <c r="D159" s="93">
        <v>4290</v>
      </c>
      <c r="E159" s="89" t="s">
        <v>44</v>
      </c>
      <c r="F159" s="89" t="s">
        <v>46</v>
      </c>
      <c r="G159" s="89" t="s">
        <v>46</v>
      </c>
    </row>
    <row r="160" spans="2:7" s="78" customFormat="1" ht="33.75" x14ac:dyDescent="0.25">
      <c r="B160" s="98" t="s">
        <v>332</v>
      </c>
      <c r="C160" s="90" t="s">
        <v>333</v>
      </c>
      <c r="D160" s="96"/>
      <c r="E160" s="89"/>
      <c r="F160" s="89"/>
      <c r="G160" s="89"/>
    </row>
    <row r="161" spans="2:7" s="78" customFormat="1" ht="46.5" customHeight="1" x14ac:dyDescent="0.25">
      <c r="B161" s="129" t="s">
        <v>332</v>
      </c>
      <c r="C161" s="130" t="s">
        <v>333</v>
      </c>
      <c r="D161" s="96">
        <v>50000</v>
      </c>
      <c r="E161" s="97" t="s">
        <v>44</v>
      </c>
      <c r="F161" s="97" t="s">
        <v>89</v>
      </c>
      <c r="G161" s="97" t="s">
        <v>26</v>
      </c>
    </row>
    <row r="162" spans="2:7" s="91" customFormat="1" ht="291.75" customHeight="1" x14ac:dyDescent="0.25">
      <c r="B162" s="90" t="s">
        <v>334</v>
      </c>
      <c r="C162" s="90" t="s">
        <v>333</v>
      </c>
      <c r="D162" s="93">
        <v>1685.27</v>
      </c>
      <c r="E162" s="89" t="s">
        <v>44</v>
      </c>
      <c r="F162" s="89" t="s">
        <v>89</v>
      </c>
      <c r="G162" s="89" t="s">
        <v>89</v>
      </c>
    </row>
    <row r="163" spans="2:7" s="91" customFormat="1" ht="33.75" x14ac:dyDescent="0.25">
      <c r="B163" s="90" t="s">
        <v>335</v>
      </c>
      <c r="C163" s="90" t="s">
        <v>333</v>
      </c>
      <c r="D163" s="93">
        <v>1795.37</v>
      </c>
      <c r="E163" s="89" t="s">
        <v>44</v>
      </c>
      <c r="F163" s="89" t="s">
        <v>89</v>
      </c>
      <c r="G163" s="89" t="s">
        <v>89</v>
      </c>
    </row>
    <row r="164" spans="2:7" s="91" customFormat="1" ht="89.25" customHeight="1" x14ac:dyDescent="0.25">
      <c r="B164" s="90" t="s">
        <v>336</v>
      </c>
      <c r="C164" s="90" t="s">
        <v>333</v>
      </c>
      <c r="D164" s="93">
        <v>2949</v>
      </c>
      <c r="E164" s="89" t="s">
        <v>44</v>
      </c>
      <c r="F164" s="89" t="s">
        <v>52</v>
      </c>
      <c r="G164" s="89" t="s">
        <v>52</v>
      </c>
    </row>
    <row r="165" spans="2:7" s="91" customFormat="1" ht="261.75" customHeight="1" x14ac:dyDescent="0.25">
      <c r="B165" s="90" t="s">
        <v>337</v>
      </c>
      <c r="C165" s="90" t="s">
        <v>333</v>
      </c>
      <c r="D165" s="93">
        <v>3155.6</v>
      </c>
      <c r="E165" s="89" t="s">
        <v>44</v>
      </c>
      <c r="F165" s="89" t="s">
        <v>34</v>
      </c>
      <c r="G165" s="89" t="s">
        <v>46</v>
      </c>
    </row>
    <row r="166" spans="2:7" s="91" customFormat="1" ht="409.5" customHeight="1" x14ac:dyDescent="0.25">
      <c r="B166" s="90" t="s">
        <v>338</v>
      </c>
      <c r="C166" s="90" t="s">
        <v>333</v>
      </c>
      <c r="D166" s="93" t="s">
        <v>339</v>
      </c>
      <c r="E166" s="90" t="s">
        <v>325</v>
      </c>
      <c r="F166" s="89" t="s">
        <v>38</v>
      </c>
      <c r="G166" s="89" t="s">
        <v>39</v>
      </c>
    </row>
    <row r="167" spans="2:7" s="91" customFormat="1" ht="97.5" customHeight="1" x14ac:dyDescent="0.25">
      <c r="B167" s="90" t="s">
        <v>340</v>
      </c>
      <c r="C167" s="90" t="s">
        <v>333</v>
      </c>
      <c r="D167" s="93">
        <v>3757</v>
      </c>
      <c r="E167" s="89" t="s">
        <v>341</v>
      </c>
      <c r="F167" s="89" t="s">
        <v>39</v>
      </c>
      <c r="G167" s="89" t="s">
        <v>39</v>
      </c>
    </row>
    <row r="168" spans="2:7" s="91" customFormat="1" ht="129.75" customHeight="1" x14ac:dyDescent="0.25">
      <c r="B168" s="90" t="s">
        <v>342</v>
      </c>
      <c r="C168" s="90" t="s">
        <v>333</v>
      </c>
      <c r="D168" s="93">
        <v>689.28</v>
      </c>
      <c r="E168" s="90" t="s">
        <v>343</v>
      </c>
      <c r="F168" s="89" t="s">
        <v>39</v>
      </c>
      <c r="G168" s="89" t="s">
        <v>39</v>
      </c>
    </row>
    <row r="169" spans="2:7" s="91" customFormat="1" ht="33.75" x14ac:dyDescent="0.25">
      <c r="B169" s="90" t="s">
        <v>344</v>
      </c>
      <c r="C169" s="90" t="s">
        <v>333</v>
      </c>
      <c r="D169" s="93">
        <v>2587</v>
      </c>
      <c r="E169" s="90" t="s">
        <v>341</v>
      </c>
      <c r="F169" s="89" t="s">
        <v>39</v>
      </c>
      <c r="G169" s="89" t="s">
        <v>39</v>
      </c>
    </row>
    <row r="170" spans="2:7" s="91" customFormat="1" ht="33.75" x14ac:dyDescent="0.25">
      <c r="B170" s="90" t="s">
        <v>345</v>
      </c>
      <c r="C170" s="90" t="s">
        <v>333</v>
      </c>
      <c r="D170" s="93">
        <v>3210</v>
      </c>
      <c r="E170" s="90" t="s">
        <v>341</v>
      </c>
      <c r="F170" s="89" t="s">
        <v>39</v>
      </c>
      <c r="G170" s="89" t="s">
        <v>39</v>
      </c>
    </row>
    <row r="171" spans="2:7" s="78" customFormat="1" ht="45" x14ac:dyDescent="0.25">
      <c r="B171" s="131" t="s">
        <v>346</v>
      </c>
      <c r="C171" s="130" t="s">
        <v>347</v>
      </c>
      <c r="D171" s="96"/>
      <c r="E171" s="97"/>
      <c r="F171" s="97"/>
      <c r="G171" s="97"/>
    </row>
    <row r="172" spans="2:7" s="91" customFormat="1" ht="45" x14ac:dyDescent="0.25">
      <c r="B172" s="90" t="s">
        <v>348</v>
      </c>
      <c r="C172" s="90" t="s">
        <v>347</v>
      </c>
      <c r="D172" s="93">
        <v>1651.74</v>
      </c>
      <c r="E172" s="89" t="s">
        <v>226</v>
      </c>
      <c r="F172" s="89" t="s">
        <v>89</v>
      </c>
      <c r="G172" s="89" t="s">
        <v>89</v>
      </c>
    </row>
    <row r="173" spans="2:7" s="91" customFormat="1" ht="45" x14ac:dyDescent="0.25">
      <c r="B173" s="90" t="s">
        <v>349</v>
      </c>
      <c r="C173" s="90" t="s">
        <v>347</v>
      </c>
      <c r="D173" s="93">
        <v>252.09</v>
      </c>
      <c r="E173" s="89" t="s">
        <v>226</v>
      </c>
      <c r="F173" s="89" t="s">
        <v>89</v>
      </c>
      <c r="G173" s="89" t="s">
        <v>89</v>
      </c>
    </row>
    <row r="174" spans="2:7" s="78" customFormat="1" ht="33.75" x14ac:dyDescent="0.25">
      <c r="B174" s="98" t="s">
        <v>350</v>
      </c>
      <c r="C174" s="90" t="s">
        <v>351</v>
      </c>
      <c r="D174" s="96"/>
      <c r="E174" s="89"/>
      <c r="F174" s="89"/>
      <c r="G174" s="89"/>
    </row>
    <row r="175" spans="2:7" s="91" customFormat="1" ht="55.5" customHeight="1" x14ac:dyDescent="0.25">
      <c r="B175" s="90" t="s">
        <v>352</v>
      </c>
      <c r="C175" s="90" t="s">
        <v>353</v>
      </c>
      <c r="D175" s="93">
        <v>268.95999999999998</v>
      </c>
      <c r="E175" s="89" t="s">
        <v>226</v>
      </c>
      <c r="F175" s="89" t="s">
        <v>89</v>
      </c>
      <c r="G175" s="89" t="s">
        <v>89</v>
      </c>
    </row>
    <row r="176" spans="2:7" s="91" customFormat="1" ht="22.5" x14ac:dyDescent="0.25">
      <c r="B176" s="132" t="s">
        <v>354</v>
      </c>
      <c r="C176" s="90" t="s">
        <v>355</v>
      </c>
      <c r="D176" s="96"/>
      <c r="E176" s="89"/>
      <c r="F176" s="89"/>
      <c r="G176" s="89"/>
    </row>
    <row r="177" spans="2:7" s="78" customFormat="1" ht="22.5" x14ac:dyDescent="0.25">
      <c r="B177" s="90" t="s">
        <v>356</v>
      </c>
      <c r="C177" s="90" t="s">
        <v>355</v>
      </c>
      <c r="D177" s="93">
        <v>45390.66</v>
      </c>
      <c r="E177" s="89" t="s">
        <v>44</v>
      </c>
      <c r="F177" s="89" t="s">
        <v>52</v>
      </c>
      <c r="G177" s="89" t="s">
        <v>52</v>
      </c>
    </row>
    <row r="178" spans="2:7" s="78" customFormat="1" ht="22.5" x14ac:dyDescent="0.25">
      <c r="B178" s="90" t="s">
        <v>357</v>
      </c>
      <c r="C178" s="90" t="s">
        <v>355</v>
      </c>
      <c r="D178" s="93">
        <v>2575</v>
      </c>
      <c r="E178" s="89" t="s">
        <v>226</v>
      </c>
      <c r="F178" s="89" t="s">
        <v>52</v>
      </c>
      <c r="G178" s="89" t="s">
        <v>52</v>
      </c>
    </row>
    <row r="179" spans="2:7" s="78" customFormat="1" ht="63" customHeight="1" x14ac:dyDescent="0.25">
      <c r="B179" s="90" t="s">
        <v>358</v>
      </c>
      <c r="C179" s="90" t="s">
        <v>355</v>
      </c>
      <c r="D179" s="93">
        <v>537</v>
      </c>
      <c r="E179" s="89" t="s">
        <v>226</v>
      </c>
      <c r="F179" s="89" t="s">
        <v>52</v>
      </c>
      <c r="G179" s="89" t="s">
        <v>52</v>
      </c>
    </row>
    <row r="180" spans="2:7" s="78" customFormat="1" ht="45" x14ac:dyDescent="0.25">
      <c r="B180" s="90" t="s">
        <v>359</v>
      </c>
      <c r="C180" s="90" t="s">
        <v>355</v>
      </c>
      <c r="D180" s="93">
        <v>27176.1</v>
      </c>
      <c r="E180" s="89" t="s">
        <v>226</v>
      </c>
      <c r="F180" s="89" t="s">
        <v>34</v>
      </c>
      <c r="G180" s="89" t="s">
        <v>34</v>
      </c>
    </row>
    <row r="181" spans="2:7" s="78" customFormat="1" ht="22.5" x14ac:dyDescent="0.25">
      <c r="B181" s="90" t="s">
        <v>360</v>
      </c>
      <c r="C181" s="90" t="s">
        <v>355</v>
      </c>
      <c r="D181" s="93">
        <v>5734.86</v>
      </c>
      <c r="E181" s="89" t="s">
        <v>226</v>
      </c>
      <c r="F181" s="89" t="s">
        <v>34</v>
      </c>
      <c r="G181" s="89" t="s">
        <v>34</v>
      </c>
    </row>
    <row r="182" spans="2:7" s="78" customFormat="1" ht="33.75" x14ac:dyDescent="0.25">
      <c r="B182" s="90" t="s">
        <v>361</v>
      </c>
      <c r="C182" s="90" t="s">
        <v>355</v>
      </c>
      <c r="D182" s="93">
        <v>7027.8</v>
      </c>
      <c r="E182" s="89" t="s">
        <v>226</v>
      </c>
      <c r="F182" s="89" t="s">
        <v>46</v>
      </c>
      <c r="G182" s="89" t="s">
        <v>46</v>
      </c>
    </row>
    <row r="183" spans="2:7" s="78" customFormat="1" ht="33.75" x14ac:dyDescent="0.25">
      <c r="B183" s="90" t="s">
        <v>362</v>
      </c>
      <c r="C183" s="90" t="s">
        <v>355</v>
      </c>
      <c r="D183" s="93">
        <v>44.43</v>
      </c>
      <c r="E183" s="89" t="s">
        <v>226</v>
      </c>
      <c r="F183" s="89" t="s">
        <v>46</v>
      </c>
      <c r="G183" s="89" t="s">
        <v>46</v>
      </c>
    </row>
    <row r="184" spans="2:7" s="78" customFormat="1" ht="45" x14ac:dyDescent="0.25">
      <c r="B184" s="90" t="s">
        <v>363</v>
      </c>
      <c r="C184" s="90" t="s">
        <v>355</v>
      </c>
      <c r="D184" s="93">
        <v>3212.58</v>
      </c>
      <c r="E184" s="89" t="s">
        <v>226</v>
      </c>
      <c r="F184" s="89" t="s">
        <v>46</v>
      </c>
      <c r="G184" s="89" t="s">
        <v>46</v>
      </c>
    </row>
    <row r="185" spans="2:7" s="78" customFormat="1" ht="22.5" x14ac:dyDescent="0.25">
      <c r="B185" s="90" t="s">
        <v>364</v>
      </c>
      <c r="C185" s="90" t="s">
        <v>355</v>
      </c>
      <c r="D185" s="93">
        <v>2000</v>
      </c>
      <c r="E185" s="90" t="s">
        <v>365</v>
      </c>
      <c r="F185" s="89" t="s">
        <v>39</v>
      </c>
      <c r="G185" s="89" t="s">
        <v>39</v>
      </c>
    </row>
    <row r="186" spans="2:7" s="78" customFormat="1" ht="22.5" x14ac:dyDescent="0.25">
      <c r="B186" s="90" t="s">
        <v>366</v>
      </c>
      <c r="C186" s="90" t="s">
        <v>367</v>
      </c>
      <c r="D186" s="93"/>
      <c r="E186" s="89"/>
      <c r="F186" s="89"/>
      <c r="G186" s="89"/>
    </row>
    <row r="187" spans="2:7" s="78" customFormat="1" ht="22.5" x14ac:dyDescent="0.25">
      <c r="B187" s="90" t="s">
        <v>368</v>
      </c>
      <c r="C187" s="90" t="s">
        <v>367</v>
      </c>
      <c r="D187" s="93">
        <v>1200</v>
      </c>
      <c r="E187" s="89" t="s">
        <v>226</v>
      </c>
      <c r="F187" s="89" t="s">
        <v>38</v>
      </c>
      <c r="G187" s="89" t="s">
        <v>38</v>
      </c>
    </row>
    <row r="188" spans="2:7" s="78" customFormat="1" ht="22.5" x14ac:dyDescent="0.25">
      <c r="B188" s="92" t="s">
        <v>369</v>
      </c>
      <c r="C188" s="90" t="s">
        <v>370</v>
      </c>
      <c r="D188" s="96"/>
      <c r="E188" s="89"/>
      <c r="F188" s="89"/>
      <c r="G188" s="89"/>
    </row>
    <row r="189" spans="2:7" s="78" customFormat="1" ht="22.5" x14ac:dyDescent="0.25">
      <c r="B189" s="92" t="s">
        <v>371</v>
      </c>
      <c r="C189" s="90" t="s">
        <v>372</v>
      </c>
      <c r="D189" s="93"/>
      <c r="E189" s="89"/>
      <c r="F189" s="89"/>
      <c r="G189" s="89"/>
    </row>
    <row r="190" spans="2:7" s="78" customFormat="1" ht="22.5" x14ac:dyDescent="0.25">
      <c r="B190" s="131" t="s">
        <v>371</v>
      </c>
      <c r="C190" s="130" t="s">
        <v>372</v>
      </c>
      <c r="D190" s="96">
        <v>80000</v>
      </c>
      <c r="E190" s="97" t="s">
        <v>44</v>
      </c>
      <c r="F190" s="97" t="s">
        <v>89</v>
      </c>
      <c r="G190" s="97" t="s">
        <v>26</v>
      </c>
    </row>
    <row r="191" spans="2:7" s="78" customFormat="1" ht="22.5" x14ac:dyDescent="0.25">
      <c r="B191" s="133" t="s">
        <v>373</v>
      </c>
      <c r="C191" s="130" t="s">
        <v>374</v>
      </c>
      <c r="D191" s="96">
        <v>400</v>
      </c>
      <c r="E191" s="97" t="s">
        <v>44</v>
      </c>
      <c r="F191" s="97" t="s">
        <v>89</v>
      </c>
      <c r="G191" s="97" t="s">
        <v>26</v>
      </c>
    </row>
    <row r="192" spans="2:7" s="78" customFormat="1" ht="48.75" customHeight="1" x14ac:dyDescent="0.25">
      <c r="B192" s="90" t="s">
        <v>375</v>
      </c>
      <c r="C192" s="90" t="s">
        <v>374</v>
      </c>
      <c r="D192" s="93">
        <v>357.08</v>
      </c>
      <c r="E192" s="89" t="s">
        <v>376</v>
      </c>
      <c r="F192" s="89" t="s">
        <v>89</v>
      </c>
      <c r="G192" s="89" t="s">
        <v>89</v>
      </c>
    </row>
    <row r="193" spans="2:7" s="78" customFormat="1" ht="22.5" x14ac:dyDescent="0.25">
      <c r="B193" s="92" t="s">
        <v>377</v>
      </c>
      <c r="C193" s="90" t="s">
        <v>378</v>
      </c>
      <c r="D193" s="96"/>
      <c r="E193" s="89"/>
      <c r="F193" s="89"/>
      <c r="G193" s="89"/>
    </row>
    <row r="194" spans="2:7" s="78" customFormat="1" ht="69" customHeight="1" x14ac:dyDescent="0.25">
      <c r="B194" s="134" t="s">
        <v>379</v>
      </c>
      <c r="C194" s="90" t="s">
        <v>380</v>
      </c>
      <c r="D194" s="96"/>
      <c r="E194" s="89"/>
      <c r="F194" s="89"/>
      <c r="G194" s="89"/>
    </row>
    <row r="195" spans="2:7" s="78" customFormat="1" ht="22.5" x14ac:dyDescent="0.25">
      <c r="B195" s="90" t="s">
        <v>381</v>
      </c>
      <c r="C195" s="90" t="s">
        <v>382</v>
      </c>
      <c r="D195" s="93">
        <v>94.37</v>
      </c>
      <c r="E195" s="89" t="s">
        <v>44</v>
      </c>
      <c r="F195" s="89" t="s">
        <v>52</v>
      </c>
      <c r="G195" s="89" t="s">
        <v>52</v>
      </c>
    </row>
    <row r="196" spans="2:7" s="78" customFormat="1" ht="63" customHeight="1" x14ac:dyDescent="0.25">
      <c r="B196" s="90" t="s">
        <v>383</v>
      </c>
      <c r="C196" s="90" t="s">
        <v>384</v>
      </c>
      <c r="D196" s="93">
        <v>922.69</v>
      </c>
      <c r="E196" s="89" t="s">
        <v>44</v>
      </c>
      <c r="F196" s="89" t="s">
        <v>46</v>
      </c>
      <c r="G196" s="89" t="s">
        <v>46</v>
      </c>
    </row>
    <row r="197" spans="2:7" s="78" customFormat="1" ht="60.75" customHeight="1" x14ac:dyDescent="0.25">
      <c r="B197" s="90" t="s">
        <v>385</v>
      </c>
      <c r="C197" s="90" t="s">
        <v>386</v>
      </c>
      <c r="D197" s="93">
        <v>10600.65</v>
      </c>
      <c r="E197" s="89" t="s">
        <v>44</v>
      </c>
      <c r="F197" s="89" t="s">
        <v>38</v>
      </c>
      <c r="G197" s="89" t="s">
        <v>38</v>
      </c>
    </row>
    <row r="198" spans="2:7" s="78" customFormat="1" ht="33.75" x14ac:dyDescent="0.25">
      <c r="B198" s="92" t="s">
        <v>387</v>
      </c>
      <c r="C198" s="90" t="s">
        <v>388</v>
      </c>
      <c r="D198" s="96"/>
      <c r="E198" s="89"/>
      <c r="F198" s="89"/>
      <c r="G198" s="89"/>
    </row>
    <row r="199" spans="2:7" s="78" customFormat="1" ht="22.5" x14ac:dyDescent="0.25">
      <c r="B199" s="90" t="s">
        <v>389</v>
      </c>
      <c r="C199" s="90" t="s">
        <v>390</v>
      </c>
      <c r="D199" s="93">
        <v>6230</v>
      </c>
      <c r="E199" s="89" t="s">
        <v>44</v>
      </c>
      <c r="F199" s="89" t="s">
        <v>52</v>
      </c>
      <c r="G199" s="89" t="s">
        <v>52</v>
      </c>
    </row>
    <row r="200" spans="2:7" s="78" customFormat="1" ht="33.75" x14ac:dyDescent="0.25">
      <c r="B200" s="92" t="s">
        <v>391</v>
      </c>
      <c r="C200" s="90" t="s">
        <v>392</v>
      </c>
      <c r="D200" s="96"/>
      <c r="E200" s="89"/>
      <c r="F200" s="89"/>
      <c r="G200" s="89"/>
    </row>
    <row r="201" spans="2:7" s="91" customFormat="1" ht="33.75" x14ac:dyDescent="0.25">
      <c r="B201" s="135" t="s">
        <v>391</v>
      </c>
      <c r="C201" s="99" t="s">
        <v>393</v>
      </c>
      <c r="D201" s="100">
        <v>104033</v>
      </c>
      <c r="E201" s="101" t="s">
        <v>226</v>
      </c>
      <c r="F201" s="101" t="s">
        <v>34</v>
      </c>
      <c r="G201" s="101" t="s">
        <v>34</v>
      </c>
    </row>
    <row r="202" spans="2:7" s="137" customFormat="1" ht="33.75" x14ac:dyDescent="0.25">
      <c r="B202" s="136" t="s">
        <v>394</v>
      </c>
      <c r="C202" s="95" t="s">
        <v>393</v>
      </c>
      <c r="D202" s="103">
        <v>8600</v>
      </c>
      <c r="E202" s="104" t="s">
        <v>44</v>
      </c>
      <c r="F202" s="104" t="s">
        <v>39</v>
      </c>
      <c r="G202" s="104" t="s">
        <v>39</v>
      </c>
    </row>
    <row r="203" spans="2:7" s="78" customFormat="1" ht="56.25" x14ac:dyDescent="0.25">
      <c r="B203" s="138" t="s">
        <v>395</v>
      </c>
      <c r="C203" s="90" t="s">
        <v>396</v>
      </c>
      <c r="D203" s="139"/>
      <c r="E203" s="89"/>
      <c r="F203" s="89"/>
      <c r="G203" s="89"/>
    </row>
    <row r="204" spans="2:7" s="78" customFormat="1" ht="22.5" x14ac:dyDescent="0.25">
      <c r="B204" s="140" t="s">
        <v>397</v>
      </c>
      <c r="C204" s="90" t="s">
        <v>398</v>
      </c>
      <c r="D204" s="139"/>
      <c r="E204" s="89"/>
      <c r="F204" s="89"/>
      <c r="G204" s="89"/>
    </row>
    <row r="205" spans="2:7" s="78" customFormat="1" ht="22.5" x14ac:dyDescent="0.25">
      <c r="B205" s="90" t="s">
        <v>399</v>
      </c>
      <c r="C205" s="90" t="s">
        <v>398</v>
      </c>
      <c r="D205" s="141">
        <v>5933.97</v>
      </c>
      <c r="E205" s="89" t="s">
        <v>44</v>
      </c>
      <c r="F205" s="89" t="s">
        <v>34</v>
      </c>
      <c r="G205" s="89" t="s">
        <v>34</v>
      </c>
    </row>
    <row r="206" spans="2:7" s="78" customFormat="1" ht="234.75" customHeight="1" x14ac:dyDescent="0.25">
      <c r="B206" s="90" t="s">
        <v>400</v>
      </c>
      <c r="C206" s="90" t="s">
        <v>401</v>
      </c>
      <c r="D206" s="141">
        <v>149447.04000000001</v>
      </c>
      <c r="E206" s="89" t="s">
        <v>44</v>
      </c>
      <c r="F206" s="89" t="s">
        <v>89</v>
      </c>
      <c r="G206" s="89" t="s">
        <v>26</v>
      </c>
    </row>
    <row r="207" spans="2:7" s="78" customFormat="1" ht="170.25" customHeight="1" x14ac:dyDescent="0.25">
      <c r="B207" s="90" t="s">
        <v>402</v>
      </c>
      <c r="C207" s="90" t="s">
        <v>401</v>
      </c>
      <c r="D207" s="141">
        <v>110416</v>
      </c>
      <c r="E207" s="89" t="s">
        <v>44</v>
      </c>
      <c r="F207" s="89" t="s">
        <v>39</v>
      </c>
      <c r="G207" s="89" t="s">
        <v>65</v>
      </c>
    </row>
    <row r="208" spans="2:7" s="78" customFormat="1" ht="45" customHeight="1" x14ac:dyDescent="0.25">
      <c r="B208" s="92" t="s">
        <v>403</v>
      </c>
      <c r="C208" s="90" t="s">
        <v>404</v>
      </c>
      <c r="D208" s="139"/>
      <c r="E208" s="89"/>
      <c r="F208" s="89"/>
      <c r="G208" s="89"/>
    </row>
    <row r="209" spans="2:7" s="78" customFormat="1" ht="42.75" customHeight="1" x14ac:dyDescent="0.25">
      <c r="B209" s="90" t="s">
        <v>405</v>
      </c>
      <c r="C209" s="90" t="s">
        <v>406</v>
      </c>
      <c r="D209" s="141">
        <v>1580.67</v>
      </c>
      <c r="E209" s="89" t="s">
        <v>44</v>
      </c>
      <c r="F209" s="89" t="s">
        <v>46</v>
      </c>
      <c r="G209" s="89" t="s">
        <v>46</v>
      </c>
    </row>
    <row r="210" spans="2:7" s="78" customFormat="1" ht="41.25" customHeight="1" x14ac:dyDescent="0.25">
      <c r="B210" s="90" t="s">
        <v>407</v>
      </c>
      <c r="C210" s="90" t="s">
        <v>406</v>
      </c>
      <c r="D210" s="141">
        <v>200</v>
      </c>
      <c r="E210" s="89" t="s">
        <v>44</v>
      </c>
      <c r="F210" s="89" t="s">
        <v>38</v>
      </c>
      <c r="G210" s="89" t="s">
        <v>38</v>
      </c>
    </row>
    <row r="211" spans="2:7" s="78" customFormat="1" ht="22.5" x14ac:dyDescent="0.25">
      <c r="B211" s="90" t="s">
        <v>408</v>
      </c>
      <c r="C211" s="90" t="s">
        <v>409</v>
      </c>
      <c r="D211" s="139"/>
      <c r="E211" s="89"/>
      <c r="F211" s="89"/>
      <c r="G211" s="89"/>
    </row>
    <row r="212" spans="2:7" s="78" customFormat="1" ht="22.5" x14ac:dyDescent="0.25">
      <c r="B212" s="90" t="s">
        <v>410</v>
      </c>
      <c r="C212" s="90" t="s">
        <v>409</v>
      </c>
      <c r="D212" s="141">
        <v>57125.64</v>
      </c>
      <c r="E212" s="89" t="s">
        <v>44</v>
      </c>
      <c r="F212" s="89" t="s">
        <v>89</v>
      </c>
      <c r="G212" s="89" t="s">
        <v>89</v>
      </c>
    </row>
    <row r="213" spans="2:7" s="78" customFormat="1" ht="22.5" x14ac:dyDescent="0.25">
      <c r="B213" s="90" t="s">
        <v>411</v>
      </c>
      <c r="C213" s="90" t="s">
        <v>409</v>
      </c>
      <c r="D213" s="141">
        <v>15778.24</v>
      </c>
      <c r="E213" s="89" t="s">
        <v>44</v>
      </c>
      <c r="F213" s="89" t="s">
        <v>52</v>
      </c>
      <c r="G213" s="89" t="s">
        <v>52</v>
      </c>
    </row>
    <row r="214" spans="2:7" s="78" customFormat="1" ht="33" customHeight="1" x14ac:dyDescent="0.25">
      <c r="B214" s="92" t="s">
        <v>412</v>
      </c>
      <c r="C214" s="90" t="s">
        <v>413</v>
      </c>
      <c r="D214" s="139"/>
      <c r="E214" s="89"/>
      <c r="F214" s="89"/>
      <c r="G214" s="89"/>
    </row>
    <row r="215" spans="2:7" s="78" customFormat="1" ht="22.5" x14ac:dyDescent="0.25">
      <c r="B215" s="142" t="s">
        <v>414</v>
      </c>
      <c r="C215" s="90" t="s">
        <v>415</v>
      </c>
      <c r="D215" s="141">
        <v>10652.35</v>
      </c>
      <c r="E215" s="89" t="s">
        <v>44</v>
      </c>
      <c r="F215" s="89" t="s">
        <v>89</v>
      </c>
      <c r="G215" s="89" t="s">
        <v>52</v>
      </c>
    </row>
    <row r="216" spans="2:7" s="78" customFormat="1" ht="22.5" x14ac:dyDescent="0.25">
      <c r="B216" s="90" t="s">
        <v>416</v>
      </c>
      <c r="C216" s="90" t="s">
        <v>417</v>
      </c>
      <c r="D216" s="141">
        <f>15*140</f>
        <v>2100</v>
      </c>
      <c r="E216" s="89" t="s">
        <v>44</v>
      </c>
      <c r="F216" s="89" t="s">
        <v>89</v>
      </c>
      <c r="G216" s="89" t="s">
        <v>89</v>
      </c>
    </row>
    <row r="217" spans="2:7" s="78" customFormat="1" ht="45" x14ac:dyDescent="0.25">
      <c r="B217" s="90" t="s">
        <v>418</v>
      </c>
      <c r="C217" s="142" t="s">
        <v>419</v>
      </c>
      <c r="D217" s="141">
        <v>1170</v>
      </c>
      <c r="E217" s="89" t="s">
        <v>44</v>
      </c>
      <c r="F217" s="89" t="s">
        <v>89</v>
      </c>
      <c r="G217" s="89" t="s">
        <v>52</v>
      </c>
    </row>
    <row r="218" spans="2:7" s="78" customFormat="1" ht="22.5" x14ac:dyDescent="0.25">
      <c r="B218" s="90" t="s">
        <v>420</v>
      </c>
      <c r="C218" s="142" t="s">
        <v>413</v>
      </c>
      <c r="D218" s="141">
        <v>300</v>
      </c>
      <c r="E218" s="89" t="s">
        <v>44</v>
      </c>
      <c r="F218" s="89" t="s">
        <v>89</v>
      </c>
      <c r="G218" s="89" t="s">
        <v>52</v>
      </c>
    </row>
    <row r="219" spans="2:7" s="78" customFormat="1" ht="193.5" customHeight="1" x14ac:dyDescent="0.25">
      <c r="B219" s="90" t="s">
        <v>421</v>
      </c>
      <c r="C219" s="142" t="s">
        <v>413</v>
      </c>
      <c r="D219" s="141">
        <v>3996</v>
      </c>
      <c r="E219" s="89" t="s">
        <v>44</v>
      </c>
      <c r="F219" s="89" t="s">
        <v>89</v>
      </c>
      <c r="G219" s="89" t="s">
        <v>52</v>
      </c>
    </row>
    <row r="220" spans="2:7" s="78" customFormat="1" ht="107.25" customHeight="1" x14ac:dyDescent="0.25">
      <c r="B220" s="90" t="s">
        <v>422</v>
      </c>
      <c r="C220" s="142" t="s">
        <v>413</v>
      </c>
      <c r="D220" s="141">
        <v>2795.5</v>
      </c>
      <c r="E220" s="89" t="s">
        <v>44</v>
      </c>
      <c r="F220" s="89" t="s">
        <v>52</v>
      </c>
      <c r="G220" s="89" t="s">
        <v>34</v>
      </c>
    </row>
    <row r="221" spans="2:7" s="78" customFormat="1" ht="45" x14ac:dyDescent="0.25">
      <c r="B221" s="90" t="s">
        <v>423</v>
      </c>
      <c r="C221" s="142" t="s">
        <v>413</v>
      </c>
      <c r="D221" s="141">
        <v>30867.5</v>
      </c>
      <c r="E221" s="90" t="s">
        <v>424</v>
      </c>
      <c r="F221" s="89" t="s">
        <v>34</v>
      </c>
      <c r="G221" s="89" t="s">
        <v>34</v>
      </c>
    </row>
    <row r="222" spans="2:7" s="78" customFormat="1" ht="184.5" customHeight="1" x14ac:dyDescent="0.25">
      <c r="B222" s="90" t="s">
        <v>425</v>
      </c>
      <c r="C222" s="142" t="s">
        <v>413</v>
      </c>
      <c r="D222" s="141">
        <v>4200</v>
      </c>
      <c r="E222" s="90" t="s">
        <v>44</v>
      </c>
      <c r="F222" s="89" t="s">
        <v>34</v>
      </c>
      <c r="G222" s="89" t="s">
        <v>34</v>
      </c>
    </row>
    <row r="223" spans="2:7" s="78" customFormat="1" ht="111" customHeight="1" x14ac:dyDescent="0.25">
      <c r="B223" s="90" t="s">
        <v>426</v>
      </c>
      <c r="C223" s="142" t="s">
        <v>413</v>
      </c>
      <c r="D223" s="141">
        <v>737</v>
      </c>
      <c r="E223" s="90" t="s">
        <v>44</v>
      </c>
      <c r="F223" s="89" t="s">
        <v>34</v>
      </c>
      <c r="G223" s="89" t="s">
        <v>34</v>
      </c>
    </row>
    <row r="224" spans="2:7" s="78" customFormat="1" ht="22.5" x14ac:dyDescent="0.25">
      <c r="B224" s="90" t="s">
        <v>427</v>
      </c>
      <c r="C224" s="142" t="s">
        <v>413</v>
      </c>
      <c r="D224" s="141">
        <v>4246</v>
      </c>
      <c r="E224" s="90" t="s">
        <v>207</v>
      </c>
      <c r="F224" s="89" t="s">
        <v>34</v>
      </c>
      <c r="G224" s="89" t="s">
        <v>34</v>
      </c>
    </row>
    <row r="225" spans="2:9" s="78" customFormat="1" ht="48" customHeight="1" x14ac:dyDescent="0.25">
      <c r="B225" s="90" t="s">
        <v>428</v>
      </c>
      <c r="C225" s="142" t="s">
        <v>413</v>
      </c>
      <c r="D225" s="141">
        <v>999.13</v>
      </c>
      <c r="E225" s="90" t="s">
        <v>429</v>
      </c>
      <c r="F225" s="89" t="s">
        <v>34</v>
      </c>
      <c r="G225" s="89" t="s">
        <v>46</v>
      </c>
    </row>
    <row r="226" spans="2:9" s="78" customFormat="1" ht="65.25" customHeight="1" x14ac:dyDescent="0.25">
      <c r="B226" s="90" t="s">
        <v>430</v>
      </c>
      <c r="C226" s="142" t="s">
        <v>413</v>
      </c>
      <c r="D226" s="141">
        <v>999.13</v>
      </c>
      <c r="E226" s="90" t="s">
        <v>431</v>
      </c>
      <c r="F226" s="89" t="s">
        <v>34</v>
      </c>
      <c r="G226" s="89" t="s">
        <v>46</v>
      </c>
    </row>
    <row r="227" spans="2:9" s="78" customFormat="1" ht="22.5" x14ac:dyDescent="0.25">
      <c r="B227" s="90" t="s">
        <v>432</v>
      </c>
      <c r="C227" s="142" t="s">
        <v>413</v>
      </c>
      <c r="D227" s="141">
        <v>4075</v>
      </c>
      <c r="E227" s="90" t="s">
        <v>44</v>
      </c>
      <c r="F227" s="89" t="s">
        <v>34</v>
      </c>
      <c r="G227" s="89" t="s">
        <v>46</v>
      </c>
    </row>
    <row r="228" spans="2:9" s="78" customFormat="1" ht="101.25" customHeight="1" x14ac:dyDescent="0.25">
      <c r="B228" s="90" t="s">
        <v>433</v>
      </c>
      <c r="C228" s="142" t="s">
        <v>413</v>
      </c>
      <c r="D228" s="141">
        <v>2061.6999999999998</v>
      </c>
      <c r="E228" s="90" t="s">
        <v>44</v>
      </c>
      <c r="F228" s="89" t="s">
        <v>34</v>
      </c>
      <c r="G228" s="89" t="s">
        <v>46</v>
      </c>
    </row>
    <row r="229" spans="2:9" s="78" customFormat="1" ht="75.75" customHeight="1" x14ac:dyDescent="0.25">
      <c r="B229" s="90" t="s">
        <v>434</v>
      </c>
      <c r="C229" s="142" t="s">
        <v>413</v>
      </c>
      <c r="D229" s="141">
        <v>1751</v>
      </c>
      <c r="E229" s="90" t="s">
        <v>44</v>
      </c>
      <c r="F229" s="89" t="s">
        <v>34</v>
      </c>
      <c r="G229" s="89" t="s">
        <v>46</v>
      </c>
    </row>
    <row r="230" spans="2:9" s="78" customFormat="1" ht="22.5" x14ac:dyDescent="0.25">
      <c r="B230" s="90" t="s">
        <v>435</v>
      </c>
      <c r="C230" s="142" t="s">
        <v>413</v>
      </c>
      <c r="D230" s="141">
        <v>1904</v>
      </c>
      <c r="E230" s="90" t="s">
        <v>44</v>
      </c>
      <c r="F230" s="89" t="s">
        <v>46</v>
      </c>
      <c r="G230" s="89" t="s">
        <v>46</v>
      </c>
    </row>
    <row r="231" spans="2:9" s="78" customFormat="1" ht="22.5" x14ac:dyDescent="0.25">
      <c r="B231" s="90" t="s">
        <v>436</v>
      </c>
      <c r="C231" s="142" t="s">
        <v>413</v>
      </c>
      <c r="D231" s="141">
        <v>270</v>
      </c>
      <c r="E231" s="90" t="s">
        <v>44</v>
      </c>
      <c r="F231" s="89" t="s">
        <v>46</v>
      </c>
      <c r="G231" s="89" t="s">
        <v>38</v>
      </c>
    </row>
    <row r="232" spans="2:9" s="78" customFormat="1" ht="22.5" x14ac:dyDescent="0.25">
      <c r="B232" s="90" t="s">
        <v>437</v>
      </c>
      <c r="C232" s="142" t="s">
        <v>413</v>
      </c>
      <c r="D232" s="141">
        <v>1100</v>
      </c>
      <c r="E232" s="90" t="s">
        <v>44</v>
      </c>
      <c r="F232" s="89" t="s">
        <v>38</v>
      </c>
      <c r="G232" s="89" t="s">
        <v>38</v>
      </c>
    </row>
    <row r="233" spans="2:9" s="78" customFormat="1" ht="33.75" x14ac:dyDescent="0.25">
      <c r="B233" s="90" t="s">
        <v>438</v>
      </c>
      <c r="C233" s="142" t="s">
        <v>413</v>
      </c>
      <c r="D233" s="141">
        <v>1072.8</v>
      </c>
      <c r="E233" s="90" t="s">
        <v>431</v>
      </c>
      <c r="F233" s="89" t="s">
        <v>38</v>
      </c>
      <c r="G233" s="89" t="s">
        <v>38</v>
      </c>
    </row>
    <row r="234" spans="2:9" s="78" customFormat="1" ht="45" x14ac:dyDescent="0.25">
      <c r="B234" s="90" t="s">
        <v>438</v>
      </c>
      <c r="C234" s="142" t="s">
        <v>413</v>
      </c>
      <c r="D234" s="141">
        <v>3218.4</v>
      </c>
      <c r="E234" s="90" t="s">
        <v>439</v>
      </c>
      <c r="F234" s="89" t="s">
        <v>38</v>
      </c>
      <c r="G234" s="89" t="s">
        <v>38</v>
      </c>
    </row>
    <row r="235" spans="2:9" s="78" customFormat="1" ht="22.5" x14ac:dyDescent="0.25">
      <c r="B235" s="90" t="s">
        <v>440</v>
      </c>
      <c r="C235" s="142" t="s">
        <v>413</v>
      </c>
      <c r="D235" s="141">
        <v>20000</v>
      </c>
      <c r="E235" s="90" t="s">
        <v>441</v>
      </c>
      <c r="F235" s="89" t="s">
        <v>38</v>
      </c>
      <c r="G235" s="89" t="s">
        <v>38</v>
      </c>
      <c r="I235" s="110"/>
    </row>
    <row r="236" spans="2:9" s="78" customFormat="1" ht="22.5" x14ac:dyDescent="0.25">
      <c r="B236" s="90" t="s">
        <v>440</v>
      </c>
      <c r="C236" s="142" t="s">
        <v>413</v>
      </c>
      <c r="D236" s="141">
        <v>22800</v>
      </c>
      <c r="E236" s="90" t="s">
        <v>441</v>
      </c>
      <c r="F236" s="89" t="s">
        <v>38</v>
      </c>
      <c r="G236" s="89" t="s">
        <v>38</v>
      </c>
    </row>
    <row r="237" spans="2:9" s="78" customFormat="1" ht="42.75" customHeight="1" x14ac:dyDescent="0.25">
      <c r="B237" s="90" t="s">
        <v>442</v>
      </c>
      <c r="C237" s="142" t="s">
        <v>413</v>
      </c>
      <c r="D237" s="141">
        <v>5220</v>
      </c>
      <c r="E237" s="90" t="s">
        <v>44</v>
      </c>
      <c r="F237" s="89" t="s">
        <v>38</v>
      </c>
      <c r="G237" s="89" t="s">
        <v>38</v>
      </c>
    </row>
    <row r="238" spans="2:9" s="78" customFormat="1" ht="56.25" x14ac:dyDescent="0.25">
      <c r="B238" s="95" t="s">
        <v>443</v>
      </c>
      <c r="C238" s="142" t="s">
        <v>413</v>
      </c>
      <c r="D238" s="141">
        <v>1850</v>
      </c>
      <c r="E238" s="90" t="s">
        <v>44</v>
      </c>
      <c r="F238" s="89" t="s">
        <v>39</v>
      </c>
      <c r="G238" s="89" t="s">
        <v>39</v>
      </c>
    </row>
    <row r="239" spans="2:9" s="78" customFormat="1" ht="33.75" x14ac:dyDescent="0.25">
      <c r="B239" s="90" t="s">
        <v>444</v>
      </c>
      <c r="C239" s="142" t="s">
        <v>413</v>
      </c>
      <c r="D239" s="141">
        <v>7400</v>
      </c>
      <c r="E239" s="90" t="s">
        <v>445</v>
      </c>
      <c r="F239" s="89" t="s">
        <v>39</v>
      </c>
      <c r="G239" s="89" t="s">
        <v>39</v>
      </c>
    </row>
    <row r="240" spans="2:9" s="78" customFormat="1" ht="85.5" customHeight="1" x14ac:dyDescent="0.25">
      <c r="B240" s="90" t="s">
        <v>446</v>
      </c>
      <c r="C240" s="142" t="s">
        <v>413</v>
      </c>
      <c r="D240" s="141">
        <v>6070</v>
      </c>
      <c r="E240" s="90" t="s">
        <v>447</v>
      </c>
      <c r="F240" s="89" t="s">
        <v>39</v>
      </c>
      <c r="G240" s="89" t="s">
        <v>39</v>
      </c>
    </row>
    <row r="241" spans="2:7" s="78" customFormat="1" ht="47.25" customHeight="1" x14ac:dyDescent="0.25">
      <c r="B241" s="90" t="s">
        <v>448</v>
      </c>
      <c r="C241" s="142" t="s">
        <v>413</v>
      </c>
      <c r="D241" s="141">
        <v>683</v>
      </c>
      <c r="E241" s="90" t="s">
        <v>449</v>
      </c>
      <c r="F241" s="89" t="s">
        <v>39</v>
      </c>
      <c r="G241" s="89" t="s">
        <v>39</v>
      </c>
    </row>
    <row r="242" spans="2:7" s="78" customFormat="1" ht="22.5" x14ac:dyDescent="0.25">
      <c r="B242" s="143" t="s">
        <v>450</v>
      </c>
      <c r="C242" s="142" t="s">
        <v>451</v>
      </c>
      <c r="D242" s="139"/>
      <c r="E242" s="90"/>
      <c r="F242" s="89"/>
      <c r="G242" s="89"/>
    </row>
    <row r="243" spans="2:7" s="78" customFormat="1" ht="22.5" x14ac:dyDescent="0.25">
      <c r="B243" s="144" t="s">
        <v>452</v>
      </c>
      <c r="C243" s="142" t="s">
        <v>451</v>
      </c>
      <c r="D243" s="141">
        <v>700</v>
      </c>
      <c r="E243" s="90" t="s">
        <v>44</v>
      </c>
      <c r="F243" s="89" t="s">
        <v>89</v>
      </c>
      <c r="G243" s="89" t="s">
        <v>89</v>
      </c>
    </row>
    <row r="244" spans="2:7" s="78" customFormat="1" ht="33.75" x14ac:dyDescent="0.25">
      <c r="B244" s="143" t="s">
        <v>453</v>
      </c>
      <c r="C244" s="142" t="s">
        <v>454</v>
      </c>
      <c r="D244" s="139"/>
      <c r="E244" s="89"/>
      <c r="F244" s="89"/>
      <c r="G244" s="89"/>
    </row>
    <row r="245" spans="2:7" s="91" customFormat="1" ht="33.75" x14ac:dyDescent="0.25">
      <c r="B245" s="145" t="s">
        <v>455</v>
      </c>
      <c r="C245" s="99" t="s">
        <v>454</v>
      </c>
      <c r="D245" s="146">
        <v>9139.65</v>
      </c>
      <c r="E245" s="101" t="s">
        <v>44</v>
      </c>
      <c r="F245" s="101" t="s">
        <v>52</v>
      </c>
      <c r="G245" s="101" t="s">
        <v>26</v>
      </c>
    </row>
    <row r="246" spans="2:7" s="78" customFormat="1" ht="33.75" x14ac:dyDescent="0.25">
      <c r="B246" s="147" t="s">
        <v>456</v>
      </c>
      <c r="C246" s="142" t="s">
        <v>457</v>
      </c>
      <c r="D246" s="139"/>
      <c r="E246" s="89"/>
      <c r="F246" s="89"/>
      <c r="G246" s="89"/>
    </row>
    <row r="247" spans="2:7" s="91" customFormat="1" ht="33.75" x14ac:dyDescent="0.25">
      <c r="B247" s="90" t="s">
        <v>458</v>
      </c>
      <c r="C247" s="142" t="s">
        <v>457</v>
      </c>
      <c r="D247" s="141">
        <v>1680</v>
      </c>
      <c r="E247" s="89" t="s">
        <v>44</v>
      </c>
      <c r="F247" s="89" t="s">
        <v>46</v>
      </c>
      <c r="G247" s="89" t="s">
        <v>46</v>
      </c>
    </row>
    <row r="248" spans="2:7" s="78" customFormat="1" ht="22.5" x14ac:dyDescent="0.25">
      <c r="B248" s="134" t="s">
        <v>459</v>
      </c>
      <c r="C248" s="142" t="s">
        <v>460</v>
      </c>
      <c r="D248" s="139"/>
      <c r="E248" s="89"/>
      <c r="F248" s="89"/>
      <c r="G248" s="89"/>
    </row>
    <row r="249" spans="2:7" s="91" customFormat="1" ht="22.5" x14ac:dyDescent="0.25">
      <c r="B249" s="113" t="s">
        <v>461</v>
      </c>
      <c r="C249" s="148" t="s">
        <v>460</v>
      </c>
      <c r="D249" s="149">
        <v>1000</v>
      </c>
      <c r="E249" s="119" t="s">
        <v>44</v>
      </c>
      <c r="F249" s="119" t="s">
        <v>46</v>
      </c>
      <c r="G249" s="119" t="s">
        <v>46</v>
      </c>
    </row>
    <row r="250" spans="2:7" s="91" customFormat="1" ht="33.75" x14ac:dyDescent="0.25">
      <c r="B250" s="150" t="s">
        <v>462</v>
      </c>
      <c r="C250" s="151" t="s">
        <v>463</v>
      </c>
      <c r="D250" s="152">
        <v>10000</v>
      </c>
      <c r="E250" s="153" t="s">
        <v>445</v>
      </c>
      <c r="F250" s="154" t="s">
        <v>39</v>
      </c>
      <c r="G250" s="154" t="s">
        <v>39</v>
      </c>
    </row>
    <row r="251" spans="2:7" s="91" customFormat="1" ht="33.75" x14ac:dyDescent="0.2">
      <c r="B251" s="155" t="s">
        <v>464</v>
      </c>
      <c r="C251" s="156" t="s">
        <v>465</v>
      </c>
      <c r="D251" s="157"/>
      <c r="E251" s="89"/>
      <c r="F251" s="89"/>
      <c r="G251" s="89"/>
    </row>
    <row r="252" spans="2:7" s="91" customFormat="1" ht="78.75" x14ac:dyDescent="0.2">
      <c r="B252" s="158" t="s">
        <v>466</v>
      </c>
      <c r="C252" s="136" t="s">
        <v>467</v>
      </c>
      <c r="D252" s="159">
        <v>24000</v>
      </c>
      <c r="E252" s="160" t="s">
        <v>468</v>
      </c>
      <c r="F252" s="128" t="s">
        <v>38</v>
      </c>
      <c r="G252" s="128" t="s">
        <v>39</v>
      </c>
    </row>
    <row r="253" spans="2:7" s="78" customFormat="1" ht="22.5" x14ac:dyDescent="0.25">
      <c r="B253" s="134" t="s">
        <v>469</v>
      </c>
      <c r="C253" s="161" t="s">
        <v>470</v>
      </c>
      <c r="D253" s="141"/>
      <c r="E253" s="89"/>
      <c r="F253" s="89"/>
      <c r="G253" s="89"/>
    </row>
    <row r="254" spans="2:7" s="91" customFormat="1" ht="22.5" x14ac:dyDescent="0.25">
      <c r="B254" s="90" t="s">
        <v>471</v>
      </c>
      <c r="C254" s="142" t="s">
        <v>470</v>
      </c>
      <c r="D254" s="141">
        <v>149.5</v>
      </c>
      <c r="E254" s="89" t="s">
        <v>44</v>
      </c>
      <c r="F254" s="89" t="s">
        <v>52</v>
      </c>
      <c r="G254" s="89" t="s">
        <v>52</v>
      </c>
    </row>
    <row r="255" spans="2:7" s="78" customFormat="1" ht="33.75" x14ac:dyDescent="0.25">
      <c r="B255" s="147" t="s">
        <v>472</v>
      </c>
      <c r="C255" s="142" t="s">
        <v>473</v>
      </c>
      <c r="D255" s="139"/>
      <c r="E255" s="89"/>
      <c r="F255" s="89"/>
      <c r="G255" s="89"/>
    </row>
    <row r="256" spans="2:7" s="78" customFormat="1" ht="33.75" x14ac:dyDescent="0.25">
      <c r="B256" s="90" t="s">
        <v>474</v>
      </c>
      <c r="C256" s="142" t="s">
        <v>475</v>
      </c>
      <c r="D256" s="141">
        <v>3000</v>
      </c>
      <c r="E256" s="89" t="s">
        <v>44</v>
      </c>
      <c r="F256" s="89" t="s">
        <v>52</v>
      </c>
      <c r="G256" s="89" t="s">
        <v>52</v>
      </c>
    </row>
    <row r="257" spans="2:7" s="78" customFormat="1" ht="22.5" x14ac:dyDescent="0.25">
      <c r="B257" s="90" t="s">
        <v>476</v>
      </c>
      <c r="C257" s="142" t="s">
        <v>477</v>
      </c>
      <c r="D257" s="141">
        <v>628</v>
      </c>
      <c r="E257" s="89" t="s">
        <v>44</v>
      </c>
      <c r="F257" s="89" t="s">
        <v>52</v>
      </c>
      <c r="G257" s="89" t="s">
        <v>34</v>
      </c>
    </row>
    <row r="258" spans="2:7" s="78" customFormat="1" ht="22.5" x14ac:dyDescent="0.25">
      <c r="B258" s="99" t="s">
        <v>478</v>
      </c>
      <c r="C258" s="99" t="s">
        <v>477</v>
      </c>
      <c r="D258" s="146">
        <v>16800</v>
      </c>
      <c r="E258" s="101" t="s">
        <v>44</v>
      </c>
      <c r="F258" s="101" t="s">
        <v>89</v>
      </c>
      <c r="G258" s="101" t="s">
        <v>89</v>
      </c>
    </row>
    <row r="259" spans="2:7" s="78" customFormat="1" ht="60" customHeight="1" x14ac:dyDescent="0.25">
      <c r="B259" s="90" t="s">
        <v>479</v>
      </c>
      <c r="C259" s="90" t="s">
        <v>477</v>
      </c>
      <c r="D259" s="141">
        <v>270</v>
      </c>
      <c r="E259" s="89" t="s">
        <v>44</v>
      </c>
      <c r="F259" s="89" t="s">
        <v>34</v>
      </c>
      <c r="G259" s="89" t="s">
        <v>34</v>
      </c>
    </row>
    <row r="260" spans="2:7" s="78" customFormat="1" ht="33.75" x14ac:dyDescent="0.25">
      <c r="B260" s="90" t="s">
        <v>480</v>
      </c>
      <c r="C260" s="90" t="s">
        <v>481</v>
      </c>
      <c r="D260" s="139"/>
      <c r="E260" s="89"/>
      <c r="F260" s="89"/>
      <c r="G260" s="89"/>
    </row>
    <row r="261" spans="2:7" s="78" customFormat="1" ht="22.5" x14ac:dyDescent="0.25">
      <c r="B261" s="90" t="s">
        <v>482</v>
      </c>
      <c r="C261" s="142" t="s">
        <v>483</v>
      </c>
      <c r="D261" s="141">
        <v>1050</v>
      </c>
      <c r="E261" s="89" t="s">
        <v>44</v>
      </c>
      <c r="F261" s="89" t="s">
        <v>89</v>
      </c>
      <c r="G261" s="89" t="s">
        <v>89</v>
      </c>
    </row>
    <row r="262" spans="2:7" s="78" customFormat="1" ht="56.25" customHeight="1" x14ac:dyDescent="0.25">
      <c r="B262" s="90" t="s">
        <v>484</v>
      </c>
      <c r="C262" s="142" t="s">
        <v>481</v>
      </c>
      <c r="D262" s="141">
        <v>12250</v>
      </c>
      <c r="E262" s="89" t="s">
        <v>44</v>
      </c>
      <c r="F262" s="89" t="s">
        <v>39</v>
      </c>
      <c r="G262" s="89" t="s">
        <v>39</v>
      </c>
    </row>
    <row r="263" spans="2:7" s="78" customFormat="1" ht="22.5" x14ac:dyDescent="0.25">
      <c r="B263" s="92" t="s">
        <v>485</v>
      </c>
      <c r="C263" s="142" t="s">
        <v>486</v>
      </c>
      <c r="D263" s="139"/>
      <c r="E263" s="89"/>
      <c r="F263" s="89"/>
      <c r="G263" s="89"/>
    </row>
    <row r="264" spans="2:7" s="91" customFormat="1" ht="47.25" customHeight="1" x14ac:dyDescent="0.25">
      <c r="B264" s="90" t="s">
        <v>487</v>
      </c>
      <c r="C264" s="142" t="s">
        <v>486</v>
      </c>
      <c r="D264" s="141">
        <v>141</v>
      </c>
      <c r="E264" s="89" t="s">
        <v>44</v>
      </c>
      <c r="F264" s="89" t="s">
        <v>52</v>
      </c>
      <c r="G264" s="89" t="s">
        <v>52</v>
      </c>
    </row>
    <row r="265" spans="2:7" s="91" customFormat="1" ht="22.5" x14ac:dyDescent="0.25">
      <c r="B265" s="90" t="s">
        <v>488</v>
      </c>
      <c r="C265" s="142" t="s">
        <v>489</v>
      </c>
      <c r="D265" s="141">
        <v>5300</v>
      </c>
      <c r="E265" s="89" t="s">
        <v>44</v>
      </c>
      <c r="F265" s="89" t="s">
        <v>52</v>
      </c>
      <c r="G265" s="89" t="s">
        <v>52</v>
      </c>
    </row>
    <row r="266" spans="2:7" s="91" customFormat="1" ht="22.5" x14ac:dyDescent="0.25">
      <c r="B266" s="90" t="s">
        <v>490</v>
      </c>
      <c r="C266" s="142" t="s">
        <v>486</v>
      </c>
      <c r="D266" s="141">
        <v>183</v>
      </c>
      <c r="E266" s="89" t="s">
        <v>44</v>
      </c>
      <c r="F266" s="89" t="s">
        <v>34</v>
      </c>
      <c r="G266" s="89" t="s">
        <v>34</v>
      </c>
    </row>
    <row r="267" spans="2:7" s="91" customFormat="1" ht="22.5" x14ac:dyDescent="0.25">
      <c r="B267" s="90" t="s">
        <v>491</v>
      </c>
      <c r="C267" s="142" t="s">
        <v>486</v>
      </c>
      <c r="D267" s="141">
        <v>206</v>
      </c>
      <c r="E267" s="89" t="s">
        <v>44</v>
      </c>
      <c r="F267" s="89" t="s">
        <v>34</v>
      </c>
      <c r="G267" s="89" t="s">
        <v>34</v>
      </c>
    </row>
    <row r="268" spans="2:7" s="91" customFormat="1" ht="22.5" x14ac:dyDescent="0.25">
      <c r="B268" s="90" t="s">
        <v>492</v>
      </c>
      <c r="C268" s="142" t="s">
        <v>486</v>
      </c>
      <c r="D268" s="141">
        <v>86</v>
      </c>
      <c r="E268" s="89" t="s">
        <v>44</v>
      </c>
      <c r="F268" s="89" t="s">
        <v>38</v>
      </c>
      <c r="G268" s="89" t="s">
        <v>38</v>
      </c>
    </row>
    <row r="269" spans="2:7" s="91" customFormat="1" ht="22.5" x14ac:dyDescent="0.25">
      <c r="B269" s="90" t="s">
        <v>493</v>
      </c>
      <c r="C269" s="142" t="s">
        <v>486</v>
      </c>
      <c r="D269" s="141">
        <v>61</v>
      </c>
      <c r="E269" s="89" t="s">
        <v>44</v>
      </c>
      <c r="F269" s="89" t="s">
        <v>38</v>
      </c>
      <c r="G269" s="89" t="s">
        <v>38</v>
      </c>
    </row>
    <row r="270" spans="2:7" s="78" customFormat="1" ht="33.75" x14ac:dyDescent="0.25">
      <c r="B270" s="92" t="s">
        <v>494</v>
      </c>
      <c r="C270" s="144" t="s">
        <v>495</v>
      </c>
      <c r="D270" s="139"/>
      <c r="E270" s="89"/>
      <c r="F270" s="89"/>
      <c r="G270" s="89"/>
    </row>
    <row r="271" spans="2:7" s="91" customFormat="1" ht="33.75" x14ac:dyDescent="0.25">
      <c r="B271" s="90" t="s">
        <v>496</v>
      </c>
      <c r="C271" s="144" t="s">
        <v>495</v>
      </c>
      <c r="D271" s="141">
        <v>1680.67</v>
      </c>
      <c r="E271" s="89" t="s">
        <v>44</v>
      </c>
      <c r="F271" s="89" t="s">
        <v>52</v>
      </c>
      <c r="G271" s="89" t="s">
        <v>52</v>
      </c>
    </row>
    <row r="272" spans="2:7" s="91" customFormat="1" ht="48" customHeight="1" x14ac:dyDescent="0.25">
      <c r="B272" s="90" t="s">
        <v>497</v>
      </c>
      <c r="C272" s="144" t="s">
        <v>495</v>
      </c>
      <c r="D272" s="141">
        <v>1166</v>
      </c>
      <c r="E272" s="89" t="s">
        <v>44</v>
      </c>
      <c r="F272" s="89" t="s">
        <v>46</v>
      </c>
      <c r="G272" s="89" t="s">
        <v>46</v>
      </c>
    </row>
    <row r="273" spans="2:7" s="91" customFormat="1" ht="33.75" x14ac:dyDescent="0.25">
      <c r="B273" s="90" t="s">
        <v>498</v>
      </c>
      <c r="C273" s="144" t="s">
        <v>495</v>
      </c>
      <c r="D273" s="141">
        <v>1979.83</v>
      </c>
      <c r="E273" s="89" t="s">
        <v>44</v>
      </c>
      <c r="F273" s="89" t="s">
        <v>124</v>
      </c>
      <c r="G273" s="89" t="s">
        <v>39</v>
      </c>
    </row>
    <row r="274" spans="2:7" s="91" customFormat="1" ht="33.75" x14ac:dyDescent="0.25">
      <c r="B274" s="90" t="s">
        <v>499</v>
      </c>
      <c r="C274" s="144" t="s">
        <v>495</v>
      </c>
      <c r="D274" s="141">
        <v>1971</v>
      </c>
      <c r="E274" s="89" t="s">
        <v>44</v>
      </c>
      <c r="F274" s="89" t="s">
        <v>39</v>
      </c>
      <c r="G274" s="89" t="s">
        <v>39</v>
      </c>
    </row>
    <row r="275" spans="2:7" s="91" customFormat="1" ht="45" x14ac:dyDescent="0.25">
      <c r="B275" s="90" t="s">
        <v>500</v>
      </c>
      <c r="C275" s="144" t="s">
        <v>501</v>
      </c>
      <c r="D275" s="139"/>
      <c r="E275" s="89"/>
      <c r="F275" s="89"/>
      <c r="G275" s="89"/>
    </row>
    <row r="276" spans="2:7" s="91" customFormat="1" ht="45" x14ac:dyDescent="0.25">
      <c r="B276" s="90" t="s">
        <v>502</v>
      </c>
      <c r="C276" s="144" t="s">
        <v>501</v>
      </c>
      <c r="D276" s="141">
        <v>1252</v>
      </c>
      <c r="E276" s="89" t="s">
        <v>44</v>
      </c>
      <c r="F276" s="89" t="s">
        <v>39</v>
      </c>
      <c r="G276" s="89" t="s">
        <v>39</v>
      </c>
    </row>
    <row r="277" spans="2:7" s="78" customFormat="1" ht="56.25" x14ac:dyDescent="0.25">
      <c r="B277" s="92" t="s">
        <v>503</v>
      </c>
      <c r="C277" s="144" t="s">
        <v>504</v>
      </c>
      <c r="D277" s="139"/>
      <c r="E277" s="89"/>
      <c r="F277" s="89"/>
      <c r="G277" s="89"/>
    </row>
    <row r="278" spans="2:7" s="91" customFormat="1" ht="56.25" x14ac:dyDescent="0.25">
      <c r="B278" s="90" t="s">
        <v>505</v>
      </c>
      <c r="C278" s="144" t="s">
        <v>506</v>
      </c>
      <c r="D278" s="141">
        <v>825</v>
      </c>
      <c r="E278" s="89" t="s">
        <v>44</v>
      </c>
      <c r="F278" s="89" t="s">
        <v>89</v>
      </c>
      <c r="G278" s="89" t="s">
        <v>89</v>
      </c>
    </row>
    <row r="279" spans="2:7" s="91" customFormat="1" ht="56.25" x14ac:dyDescent="0.25">
      <c r="B279" s="90" t="s">
        <v>507</v>
      </c>
      <c r="C279" s="144" t="s">
        <v>506</v>
      </c>
      <c r="D279" s="141">
        <v>550</v>
      </c>
      <c r="E279" s="89" t="s">
        <v>44</v>
      </c>
      <c r="F279" s="89" t="s">
        <v>52</v>
      </c>
      <c r="G279" s="89" t="s">
        <v>52</v>
      </c>
    </row>
    <row r="280" spans="2:7" s="78" customFormat="1" ht="47.25" customHeight="1" x14ac:dyDescent="0.25">
      <c r="B280" s="92" t="s">
        <v>508</v>
      </c>
      <c r="C280" s="90" t="s">
        <v>509</v>
      </c>
      <c r="D280" s="139"/>
      <c r="E280" s="89"/>
      <c r="F280" s="89"/>
      <c r="G280" s="89"/>
    </row>
    <row r="281" spans="2:7" s="91" customFormat="1" ht="46.5" customHeight="1" x14ac:dyDescent="0.25">
      <c r="B281" s="90" t="s">
        <v>510</v>
      </c>
      <c r="C281" s="90" t="s">
        <v>509</v>
      </c>
      <c r="D281" s="141">
        <v>700</v>
      </c>
      <c r="E281" s="89" t="s">
        <v>44</v>
      </c>
      <c r="F281" s="89" t="s">
        <v>89</v>
      </c>
      <c r="G281" s="89" t="s">
        <v>89</v>
      </c>
    </row>
    <row r="282" spans="2:7" s="91" customFormat="1" ht="33.75" x14ac:dyDescent="0.25">
      <c r="B282" s="90" t="s">
        <v>511</v>
      </c>
      <c r="C282" s="90" t="s">
        <v>509</v>
      </c>
      <c r="D282" s="141">
        <v>13059.1</v>
      </c>
      <c r="E282" s="89" t="s">
        <v>44</v>
      </c>
      <c r="F282" s="89" t="s">
        <v>89</v>
      </c>
      <c r="G282" s="89" t="s">
        <v>512</v>
      </c>
    </row>
    <row r="283" spans="2:7" s="91" customFormat="1" ht="33.75" x14ac:dyDescent="0.25">
      <c r="B283" s="90" t="s">
        <v>513</v>
      </c>
      <c r="C283" s="90" t="s">
        <v>509</v>
      </c>
      <c r="D283" s="141">
        <v>2675</v>
      </c>
      <c r="E283" s="89" t="s">
        <v>44</v>
      </c>
      <c r="F283" s="89" t="s">
        <v>89</v>
      </c>
      <c r="G283" s="89" t="s">
        <v>89</v>
      </c>
    </row>
    <row r="284" spans="2:7" s="91" customFormat="1" ht="33.75" x14ac:dyDescent="0.25">
      <c r="B284" s="90" t="s">
        <v>514</v>
      </c>
      <c r="C284" s="90" t="s">
        <v>509</v>
      </c>
      <c r="D284" s="141">
        <v>4930</v>
      </c>
      <c r="E284" s="89" t="s">
        <v>44</v>
      </c>
      <c r="F284" s="89" t="s">
        <v>515</v>
      </c>
      <c r="G284" s="89" t="s">
        <v>515</v>
      </c>
    </row>
    <row r="285" spans="2:7" s="91" customFormat="1" ht="57.75" customHeight="1" x14ac:dyDescent="0.25">
      <c r="B285" s="102" t="s">
        <v>516</v>
      </c>
      <c r="C285" s="102" t="s">
        <v>517</v>
      </c>
      <c r="D285" s="162">
        <v>8856</v>
      </c>
      <c r="E285" s="104" t="s">
        <v>44</v>
      </c>
      <c r="F285" s="104" t="s">
        <v>38</v>
      </c>
      <c r="G285" s="104" t="s">
        <v>38</v>
      </c>
    </row>
    <row r="286" spans="2:7" s="91" customFormat="1" ht="45" x14ac:dyDescent="0.25">
      <c r="B286" s="90" t="s">
        <v>518</v>
      </c>
      <c r="C286" s="90" t="s">
        <v>519</v>
      </c>
      <c r="D286" s="141">
        <v>1950</v>
      </c>
      <c r="E286" s="89" t="s">
        <v>44</v>
      </c>
      <c r="F286" s="89" t="s">
        <v>38</v>
      </c>
      <c r="G286" s="89" t="s">
        <v>38</v>
      </c>
    </row>
    <row r="287" spans="2:7" s="91" customFormat="1" ht="33.75" x14ac:dyDescent="0.25">
      <c r="B287" s="90" t="s">
        <v>520</v>
      </c>
      <c r="C287" s="102" t="s">
        <v>517</v>
      </c>
      <c r="D287" s="141">
        <v>1112</v>
      </c>
      <c r="E287" s="89" t="s">
        <v>44</v>
      </c>
      <c r="F287" s="89" t="s">
        <v>39</v>
      </c>
      <c r="G287" s="89" t="s">
        <v>39</v>
      </c>
    </row>
    <row r="288" spans="2:7" s="91" customFormat="1" ht="33.75" x14ac:dyDescent="0.25">
      <c r="B288" s="90" t="s">
        <v>521</v>
      </c>
      <c r="C288" s="144" t="s">
        <v>522</v>
      </c>
      <c r="D288" s="141">
        <v>352.94</v>
      </c>
      <c r="E288" s="89" t="s">
        <v>44</v>
      </c>
      <c r="F288" s="89" t="s">
        <v>39</v>
      </c>
      <c r="G288" s="89" t="s">
        <v>39</v>
      </c>
    </row>
    <row r="289" spans="2:7" s="91" customFormat="1" ht="33.75" x14ac:dyDescent="0.25">
      <c r="B289" s="90" t="s">
        <v>523</v>
      </c>
      <c r="C289" s="102" t="s">
        <v>517</v>
      </c>
      <c r="D289" s="141">
        <v>1112</v>
      </c>
      <c r="E289" s="89" t="s">
        <v>44</v>
      </c>
      <c r="F289" s="89" t="s">
        <v>39</v>
      </c>
      <c r="G289" s="89" t="s">
        <v>39</v>
      </c>
    </row>
    <row r="290" spans="2:7" s="78" customFormat="1" ht="22.5" x14ac:dyDescent="0.25">
      <c r="B290" s="92" t="s">
        <v>524</v>
      </c>
      <c r="C290" s="90" t="s">
        <v>525</v>
      </c>
      <c r="D290" s="139"/>
      <c r="E290" s="89"/>
      <c r="F290" s="89"/>
      <c r="G290" s="89"/>
    </row>
    <row r="291" spans="2:7" s="78" customFormat="1" ht="45" x14ac:dyDescent="0.25">
      <c r="B291" s="92" t="s">
        <v>526</v>
      </c>
      <c r="C291" s="90" t="s">
        <v>527</v>
      </c>
      <c r="D291" s="139"/>
      <c r="E291" s="89"/>
      <c r="F291" s="89"/>
      <c r="G291" s="89"/>
    </row>
    <row r="292" spans="2:7" s="91" customFormat="1" ht="120" customHeight="1" x14ac:dyDescent="0.25">
      <c r="B292" s="99" t="s">
        <v>528</v>
      </c>
      <c r="C292" s="99" t="s">
        <v>529</v>
      </c>
      <c r="D292" s="146">
        <v>31680</v>
      </c>
      <c r="E292" s="101" t="s">
        <v>44</v>
      </c>
      <c r="F292" s="101" t="s">
        <v>46</v>
      </c>
      <c r="G292" s="101" t="s">
        <v>46</v>
      </c>
    </row>
    <row r="293" spans="2:7" s="91" customFormat="1" ht="70.5" customHeight="1" x14ac:dyDescent="0.25">
      <c r="B293" s="163" t="s">
        <v>530</v>
      </c>
      <c r="C293" s="163" t="s">
        <v>531</v>
      </c>
      <c r="D293" s="146">
        <v>6405</v>
      </c>
      <c r="E293" s="101" t="s">
        <v>44</v>
      </c>
      <c r="F293" s="101" t="s">
        <v>46</v>
      </c>
      <c r="G293" s="101" t="s">
        <v>38</v>
      </c>
    </row>
    <row r="294" spans="2:7" s="78" customFormat="1" ht="45" x14ac:dyDescent="0.25">
      <c r="B294" s="164" t="s">
        <v>532</v>
      </c>
      <c r="C294" s="90" t="s">
        <v>533</v>
      </c>
      <c r="D294" s="139"/>
      <c r="E294" s="89"/>
      <c r="F294" s="89"/>
      <c r="G294" s="89"/>
    </row>
    <row r="295" spans="2:7" s="165" customFormat="1" ht="58.5" customHeight="1" x14ac:dyDescent="0.25">
      <c r="B295" s="99" t="s">
        <v>534</v>
      </c>
      <c r="C295" s="99" t="s">
        <v>535</v>
      </c>
      <c r="D295" s="146">
        <v>28500</v>
      </c>
      <c r="E295" s="101" t="s">
        <v>226</v>
      </c>
      <c r="F295" s="101" t="s">
        <v>46</v>
      </c>
      <c r="G295" s="101" t="s">
        <v>46</v>
      </c>
    </row>
    <row r="296" spans="2:7" s="165" customFormat="1" ht="45" x14ac:dyDescent="0.25">
      <c r="B296" s="90" t="s">
        <v>536</v>
      </c>
      <c r="C296" s="90" t="s">
        <v>537</v>
      </c>
      <c r="D296" s="139"/>
      <c r="E296" s="89"/>
      <c r="F296" s="89"/>
      <c r="G296" s="89"/>
    </row>
    <row r="297" spans="2:7" s="78" customFormat="1" ht="45" x14ac:dyDescent="0.25">
      <c r="B297" s="90" t="s">
        <v>538</v>
      </c>
      <c r="C297" s="90" t="s">
        <v>537</v>
      </c>
      <c r="D297" s="141">
        <v>1900</v>
      </c>
      <c r="E297" s="89" t="s">
        <v>44</v>
      </c>
      <c r="F297" s="89" t="s">
        <v>46</v>
      </c>
      <c r="G297" s="89" t="s">
        <v>46</v>
      </c>
    </row>
    <row r="298" spans="2:7" s="78" customFormat="1" ht="45" x14ac:dyDescent="0.25">
      <c r="B298" s="90" t="s">
        <v>539</v>
      </c>
      <c r="C298" s="90" t="s">
        <v>537</v>
      </c>
      <c r="D298" s="141">
        <v>600</v>
      </c>
      <c r="E298" s="89" t="s">
        <v>44</v>
      </c>
      <c r="F298" s="89" t="s">
        <v>39</v>
      </c>
      <c r="G298" s="89" t="s">
        <v>39</v>
      </c>
    </row>
    <row r="299" spans="2:7" s="78" customFormat="1" ht="33.75" x14ac:dyDescent="0.25">
      <c r="B299" s="90" t="s">
        <v>540</v>
      </c>
      <c r="C299" s="90" t="s">
        <v>541</v>
      </c>
      <c r="D299" s="139"/>
      <c r="E299" s="89"/>
      <c r="F299" s="89"/>
      <c r="G299" s="89"/>
    </row>
    <row r="300" spans="2:7" s="91" customFormat="1" ht="33.75" x14ac:dyDescent="0.25">
      <c r="B300" s="99" t="s">
        <v>542</v>
      </c>
      <c r="C300" s="99" t="s">
        <v>541</v>
      </c>
      <c r="D300" s="146">
        <v>10420</v>
      </c>
      <c r="E300" s="101" t="s">
        <v>44</v>
      </c>
      <c r="F300" s="101" t="s">
        <v>34</v>
      </c>
      <c r="G300" s="101" t="s">
        <v>46</v>
      </c>
    </row>
    <row r="301" spans="2:7" s="91" customFormat="1" ht="66" customHeight="1" x14ac:dyDescent="0.25">
      <c r="B301" s="99" t="s">
        <v>543</v>
      </c>
      <c r="C301" s="99" t="s">
        <v>541</v>
      </c>
      <c r="D301" s="146">
        <v>8500</v>
      </c>
      <c r="E301" s="101" t="s">
        <v>44</v>
      </c>
      <c r="F301" s="101" t="s">
        <v>46</v>
      </c>
      <c r="G301" s="101" t="s">
        <v>46</v>
      </c>
    </row>
    <row r="302" spans="2:7" s="78" customFormat="1" ht="22.5" x14ac:dyDescent="0.25">
      <c r="B302" s="134" t="s">
        <v>544</v>
      </c>
      <c r="C302" s="90" t="s">
        <v>545</v>
      </c>
      <c r="D302" s="139"/>
      <c r="E302" s="89"/>
      <c r="F302" s="89"/>
      <c r="G302" s="89"/>
    </row>
    <row r="303" spans="2:7" s="78" customFormat="1" ht="56.25" x14ac:dyDescent="0.25">
      <c r="B303" s="147" t="s">
        <v>546</v>
      </c>
      <c r="C303" s="90" t="s">
        <v>547</v>
      </c>
      <c r="D303" s="139"/>
      <c r="E303" s="89"/>
      <c r="F303" s="89"/>
      <c r="G303" s="89"/>
    </row>
    <row r="304" spans="2:7" s="94" customFormat="1" ht="56.25" x14ac:dyDescent="0.25">
      <c r="B304" s="99" t="s">
        <v>548</v>
      </c>
      <c r="C304" s="99" t="s">
        <v>549</v>
      </c>
      <c r="D304" s="146">
        <v>43800</v>
      </c>
      <c r="E304" s="101" t="s">
        <v>44</v>
      </c>
      <c r="F304" s="101" t="s">
        <v>550</v>
      </c>
      <c r="G304" s="101" t="s">
        <v>551</v>
      </c>
    </row>
    <row r="305" spans="2:7" s="94" customFormat="1" ht="33.75" x14ac:dyDescent="0.25">
      <c r="B305" s="90" t="s">
        <v>552</v>
      </c>
      <c r="C305" s="90" t="s">
        <v>553</v>
      </c>
      <c r="D305" s="139"/>
      <c r="E305" s="89"/>
      <c r="F305" s="89"/>
      <c r="G305" s="89"/>
    </row>
    <row r="306" spans="2:7" s="78" customFormat="1" ht="22.5" x14ac:dyDescent="0.25">
      <c r="B306" s="99" t="s">
        <v>554</v>
      </c>
      <c r="C306" s="99" t="s">
        <v>555</v>
      </c>
      <c r="D306" s="146">
        <v>6000</v>
      </c>
      <c r="E306" s="101" t="s">
        <v>44</v>
      </c>
      <c r="F306" s="101" t="s">
        <v>46</v>
      </c>
      <c r="G306" s="101" t="s">
        <v>46</v>
      </c>
    </row>
    <row r="307" spans="2:7" s="78" customFormat="1" ht="22.5" x14ac:dyDescent="0.25">
      <c r="B307" s="99" t="s">
        <v>556</v>
      </c>
      <c r="C307" s="99" t="s">
        <v>557</v>
      </c>
      <c r="D307" s="146">
        <v>10000</v>
      </c>
      <c r="E307" s="101" t="s">
        <v>44</v>
      </c>
      <c r="F307" s="101" t="s">
        <v>46</v>
      </c>
      <c r="G307" s="101" t="s">
        <v>46</v>
      </c>
    </row>
    <row r="308" spans="2:7" s="78" customFormat="1" ht="56.25" x14ac:dyDescent="0.25">
      <c r="B308" s="90" t="s">
        <v>558</v>
      </c>
      <c r="C308" s="90" t="s">
        <v>559</v>
      </c>
      <c r="D308" s="139"/>
      <c r="E308" s="89"/>
      <c r="F308" s="89"/>
      <c r="G308" s="89"/>
    </row>
    <row r="309" spans="2:7" s="78" customFormat="1" ht="22.5" x14ac:dyDescent="0.25">
      <c r="B309" s="99" t="s">
        <v>560</v>
      </c>
      <c r="C309" s="99" t="s">
        <v>561</v>
      </c>
      <c r="D309" s="146">
        <v>21000</v>
      </c>
      <c r="E309" s="101" t="s">
        <v>44</v>
      </c>
      <c r="F309" s="101" t="s">
        <v>52</v>
      </c>
      <c r="G309" s="101" t="s">
        <v>52</v>
      </c>
    </row>
    <row r="310" spans="2:7" s="78" customFormat="1" ht="33.75" x14ac:dyDescent="0.25">
      <c r="B310" s="90" t="s">
        <v>562</v>
      </c>
      <c r="C310" s="90" t="s">
        <v>563</v>
      </c>
      <c r="D310" s="141">
        <v>6000</v>
      </c>
      <c r="E310" s="89" t="s">
        <v>44</v>
      </c>
      <c r="F310" s="89" t="s">
        <v>52</v>
      </c>
      <c r="G310" s="89" t="s">
        <v>52</v>
      </c>
    </row>
    <row r="311" spans="2:7" s="78" customFormat="1" ht="33.75" x14ac:dyDescent="0.25">
      <c r="B311" s="90" t="s">
        <v>564</v>
      </c>
      <c r="C311" s="90" t="s">
        <v>563</v>
      </c>
      <c r="D311" s="141">
        <v>6000</v>
      </c>
      <c r="E311" s="89" t="s">
        <v>44</v>
      </c>
      <c r="F311" s="89" t="s">
        <v>52</v>
      </c>
      <c r="G311" s="89" t="s">
        <v>52</v>
      </c>
    </row>
    <row r="312" spans="2:7" s="78" customFormat="1" ht="78.75" x14ac:dyDescent="0.25">
      <c r="B312" s="90" t="s">
        <v>565</v>
      </c>
      <c r="C312" s="90" t="s">
        <v>566</v>
      </c>
      <c r="D312" s="139"/>
      <c r="E312" s="89"/>
      <c r="F312" s="89"/>
      <c r="G312" s="89"/>
    </row>
    <row r="313" spans="2:7" s="78" customFormat="1" ht="22.5" x14ac:dyDescent="0.25">
      <c r="B313" s="99" t="s">
        <v>567</v>
      </c>
      <c r="C313" s="99" t="s">
        <v>88</v>
      </c>
      <c r="D313" s="146">
        <v>5866.82</v>
      </c>
      <c r="E313" s="101" t="s">
        <v>44</v>
      </c>
      <c r="F313" s="101" t="s">
        <v>46</v>
      </c>
      <c r="G313" s="101" t="s">
        <v>26</v>
      </c>
    </row>
    <row r="314" spans="2:7" s="78" customFormat="1" ht="22.5" x14ac:dyDescent="0.25">
      <c r="B314" s="90" t="s">
        <v>568</v>
      </c>
      <c r="C314" s="90" t="s">
        <v>569</v>
      </c>
      <c r="D314" s="141">
        <v>298.60000000000002</v>
      </c>
      <c r="E314" s="89" t="s">
        <v>44</v>
      </c>
      <c r="F314" s="89" t="s">
        <v>89</v>
      </c>
      <c r="G314" s="89" t="s">
        <v>89</v>
      </c>
    </row>
    <row r="315" spans="2:7" s="78" customFormat="1" ht="22.5" x14ac:dyDescent="0.25">
      <c r="B315" s="90" t="s">
        <v>570</v>
      </c>
      <c r="C315" s="90" t="s">
        <v>571</v>
      </c>
      <c r="D315" s="141" t="s">
        <v>572</v>
      </c>
      <c r="E315" s="89" t="s">
        <v>44</v>
      </c>
      <c r="F315" s="89" t="s">
        <v>52</v>
      </c>
      <c r="G315" s="89" t="s">
        <v>52</v>
      </c>
    </row>
    <row r="316" spans="2:7" s="78" customFormat="1" ht="33.75" x14ac:dyDescent="0.25">
      <c r="B316" s="90" t="s">
        <v>573</v>
      </c>
      <c r="C316" s="90" t="s">
        <v>574</v>
      </c>
      <c r="D316" s="141">
        <v>410</v>
      </c>
      <c r="E316" s="89" t="s">
        <v>44</v>
      </c>
      <c r="F316" s="89" t="s">
        <v>89</v>
      </c>
      <c r="G316" s="89" t="s">
        <v>26</v>
      </c>
    </row>
    <row r="317" spans="2:7" s="78" customFormat="1" ht="22.5" x14ac:dyDescent="0.25">
      <c r="B317" s="99" t="s">
        <v>575</v>
      </c>
      <c r="C317" s="99" t="s">
        <v>576</v>
      </c>
      <c r="D317" s="146">
        <v>14606.4</v>
      </c>
      <c r="E317" s="101" t="s">
        <v>44</v>
      </c>
      <c r="F317" s="101" t="s">
        <v>46</v>
      </c>
      <c r="G317" s="101" t="s">
        <v>46</v>
      </c>
    </row>
    <row r="318" spans="2:7" s="78" customFormat="1" ht="22.5" x14ac:dyDescent="0.25">
      <c r="B318" s="99" t="s">
        <v>577</v>
      </c>
      <c r="C318" s="99" t="s">
        <v>576</v>
      </c>
      <c r="D318" s="146">
        <v>1794</v>
      </c>
      <c r="E318" s="101" t="s">
        <v>44</v>
      </c>
      <c r="F318" s="101" t="s">
        <v>46</v>
      </c>
      <c r="G318" s="101" t="s">
        <v>46</v>
      </c>
    </row>
    <row r="319" spans="2:7" s="78" customFormat="1" ht="33.75" x14ac:dyDescent="0.25">
      <c r="B319" s="99" t="s">
        <v>578</v>
      </c>
      <c r="C319" s="99" t="s">
        <v>579</v>
      </c>
      <c r="D319" s="146">
        <v>5280</v>
      </c>
      <c r="E319" s="101" t="s">
        <v>44</v>
      </c>
      <c r="F319" s="101" t="s">
        <v>46</v>
      </c>
      <c r="G319" s="101" t="s">
        <v>46</v>
      </c>
    </row>
    <row r="320" spans="2:7" s="78" customFormat="1" ht="66" customHeight="1" x14ac:dyDescent="0.25">
      <c r="B320" s="90" t="s">
        <v>580</v>
      </c>
      <c r="C320" s="90" t="s">
        <v>569</v>
      </c>
      <c r="D320" s="141">
        <v>185.51</v>
      </c>
      <c r="E320" s="89" t="s">
        <v>44</v>
      </c>
      <c r="F320" s="89" t="s">
        <v>38</v>
      </c>
      <c r="G320" s="89" t="s">
        <v>38</v>
      </c>
    </row>
    <row r="321" spans="2:7" s="78" customFormat="1" ht="22.5" x14ac:dyDescent="0.25">
      <c r="B321" s="98" t="s">
        <v>581</v>
      </c>
      <c r="C321" s="90" t="s">
        <v>582</v>
      </c>
      <c r="D321" s="139"/>
      <c r="E321" s="89"/>
      <c r="F321" s="89"/>
      <c r="G321" s="89"/>
    </row>
    <row r="322" spans="2:7" s="91" customFormat="1" ht="22.5" x14ac:dyDescent="0.25">
      <c r="B322" s="90" t="s">
        <v>583</v>
      </c>
      <c r="C322" s="90" t="s">
        <v>584</v>
      </c>
      <c r="D322" s="141">
        <v>14450</v>
      </c>
      <c r="E322" s="89" t="s">
        <v>44</v>
      </c>
      <c r="F322" s="89" t="s">
        <v>585</v>
      </c>
      <c r="G322" s="89" t="s">
        <v>89</v>
      </c>
    </row>
    <row r="323" spans="2:7" s="91" customFormat="1" ht="22.5" x14ac:dyDescent="0.25">
      <c r="B323" s="90" t="s">
        <v>586</v>
      </c>
      <c r="C323" s="90" t="s">
        <v>584</v>
      </c>
      <c r="D323" s="141">
        <v>9900</v>
      </c>
      <c r="E323" s="89" t="s">
        <v>44</v>
      </c>
      <c r="F323" s="89" t="s">
        <v>52</v>
      </c>
      <c r="G323" s="89" t="s">
        <v>52</v>
      </c>
    </row>
    <row r="324" spans="2:7" s="91" customFormat="1" ht="22.5" x14ac:dyDescent="0.25">
      <c r="B324" s="90" t="s">
        <v>587</v>
      </c>
      <c r="C324" s="90" t="s">
        <v>584</v>
      </c>
      <c r="D324" s="141">
        <v>8390</v>
      </c>
      <c r="E324" s="89" t="s">
        <v>44</v>
      </c>
      <c r="F324" s="89" t="s">
        <v>34</v>
      </c>
      <c r="G324" s="89" t="s">
        <v>34</v>
      </c>
    </row>
    <row r="325" spans="2:7" s="91" customFormat="1" ht="22.5" x14ac:dyDescent="0.25">
      <c r="B325" s="90" t="s">
        <v>588</v>
      </c>
      <c r="C325" s="90" t="s">
        <v>584</v>
      </c>
      <c r="D325" s="141">
        <v>2350</v>
      </c>
      <c r="E325" s="89" t="s">
        <v>44</v>
      </c>
      <c r="F325" s="89" t="s">
        <v>52</v>
      </c>
      <c r="G325" s="89" t="s">
        <v>52</v>
      </c>
    </row>
    <row r="326" spans="2:7" s="91" customFormat="1" ht="22.5" x14ac:dyDescent="0.25">
      <c r="B326" s="90" t="s">
        <v>589</v>
      </c>
      <c r="C326" s="90" t="s">
        <v>584</v>
      </c>
      <c r="D326" s="141">
        <v>4263.92</v>
      </c>
      <c r="E326" s="89" t="s">
        <v>44</v>
      </c>
      <c r="F326" s="89" t="s">
        <v>34</v>
      </c>
      <c r="G326" s="89" t="s">
        <v>34</v>
      </c>
    </row>
    <row r="327" spans="2:7" s="91" customFormat="1" ht="22.5" x14ac:dyDescent="0.25">
      <c r="B327" s="90" t="s">
        <v>590</v>
      </c>
      <c r="C327" s="90" t="s">
        <v>584</v>
      </c>
      <c r="D327" s="141">
        <v>3950</v>
      </c>
      <c r="E327" s="89" t="s">
        <v>44</v>
      </c>
      <c r="F327" s="89" t="s">
        <v>46</v>
      </c>
      <c r="G327" s="89" t="s">
        <v>46</v>
      </c>
    </row>
    <row r="328" spans="2:7" s="91" customFormat="1" ht="22.5" x14ac:dyDescent="0.25">
      <c r="B328" s="90" t="s">
        <v>591</v>
      </c>
      <c r="C328" s="90" t="s">
        <v>584</v>
      </c>
      <c r="D328" s="141">
        <v>6075</v>
      </c>
      <c r="E328" s="89" t="s">
        <v>44</v>
      </c>
      <c r="F328" s="89" t="s">
        <v>38</v>
      </c>
      <c r="G328" s="89" t="s">
        <v>38</v>
      </c>
    </row>
    <row r="329" spans="2:7" s="91" customFormat="1" ht="22.5" x14ac:dyDescent="0.25">
      <c r="B329" s="90" t="s">
        <v>592</v>
      </c>
      <c r="C329" s="90" t="s">
        <v>584</v>
      </c>
      <c r="D329" s="141">
        <v>2663</v>
      </c>
      <c r="E329" s="89" t="s">
        <v>44</v>
      </c>
      <c r="F329" s="89" t="s">
        <v>38</v>
      </c>
      <c r="G329" s="89" t="s">
        <v>38</v>
      </c>
    </row>
    <row r="330" spans="2:7" s="91" customFormat="1" ht="22.5" x14ac:dyDescent="0.25">
      <c r="B330" s="90" t="s">
        <v>593</v>
      </c>
      <c r="C330" s="90" t="s">
        <v>584</v>
      </c>
      <c r="D330" s="141" t="s">
        <v>594</v>
      </c>
      <c r="E330" s="89" t="s">
        <v>44</v>
      </c>
      <c r="F330" s="89" t="s">
        <v>39</v>
      </c>
      <c r="G330" s="89" t="s">
        <v>65</v>
      </c>
    </row>
    <row r="331" spans="2:7" s="78" customFormat="1" ht="33.75" x14ac:dyDescent="0.25">
      <c r="B331" s="98" t="s">
        <v>595</v>
      </c>
      <c r="C331" s="90" t="s">
        <v>596</v>
      </c>
      <c r="D331" s="139"/>
      <c r="E331" s="89"/>
      <c r="F331" s="89"/>
      <c r="G331" s="89"/>
    </row>
    <row r="332" spans="2:7" s="91" customFormat="1" ht="33.75" x14ac:dyDescent="0.25">
      <c r="B332" s="89" t="s">
        <v>597</v>
      </c>
      <c r="C332" s="90" t="s">
        <v>598</v>
      </c>
      <c r="D332" s="141">
        <v>250</v>
      </c>
      <c r="E332" s="89" t="s">
        <v>44</v>
      </c>
      <c r="F332" s="89" t="s">
        <v>34</v>
      </c>
      <c r="G332" s="89" t="s">
        <v>34</v>
      </c>
    </row>
    <row r="333" spans="2:7" s="91" customFormat="1" ht="33.75" x14ac:dyDescent="0.25">
      <c r="B333" s="89" t="s">
        <v>599</v>
      </c>
      <c r="C333" s="90" t="s">
        <v>598</v>
      </c>
      <c r="D333" s="141">
        <v>470.58</v>
      </c>
      <c r="E333" s="89" t="s">
        <v>44</v>
      </c>
      <c r="F333" s="89" t="s">
        <v>34</v>
      </c>
      <c r="G333" s="89" t="s">
        <v>34</v>
      </c>
    </row>
    <row r="334" spans="2:7" s="91" customFormat="1" ht="33.75" x14ac:dyDescent="0.25">
      <c r="B334" s="90" t="s">
        <v>600</v>
      </c>
      <c r="C334" s="90" t="s">
        <v>598</v>
      </c>
      <c r="D334" s="141">
        <v>500</v>
      </c>
      <c r="E334" s="89" t="s">
        <v>44</v>
      </c>
      <c r="F334" s="89" t="s">
        <v>34</v>
      </c>
      <c r="G334" s="89" t="s">
        <v>34</v>
      </c>
    </row>
    <row r="335" spans="2:7" s="91" customFormat="1" ht="33.75" x14ac:dyDescent="0.25">
      <c r="B335" s="90" t="s">
        <v>601</v>
      </c>
      <c r="C335" s="90" t="s">
        <v>598</v>
      </c>
      <c r="D335" s="141">
        <v>285.70999999999998</v>
      </c>
      <c r="E335" s="89" t="s">
        <v>44</v>
      </c>
      <c r="F335" s="89" t="s">
        <v>34</v>
      </c>
      <c r="G335" s="89" t="s">
        <v>34</v>
      </c>
    </row>
    <row r="336" spans="2:7" s="91" customFormat="1" ht="33.75" x14ac:dyDescent="0.25">
      <c r="B336" s="89" t="s">
        <v>602</v>
      </c>
      <c r="C336" s="90" t="s">
        <v>598</v>
      </c>
      <c r="D336" s="141">
        <v>235.29</v>
      </c>
      <c r="E336" s="89" t="s">
        <v>44</v>
      </c>
      <c r="F336" s="89" t="s">
        <v>46</v>
      </c>
      <c r="G336" s="89" t="s">
        <v>46</v>
      </c>
    </row>
    <row r="337" spans="2:7" s="91" customFormat="1" ht="33.75" x14ac:dyDescent="0.25">
      <c r="B337" s="89" t="s">
        <v>599</v>
      </c>
      <c r="C337" s="90" t="s">
        <v>598</v>
      </c>
      <c r="D337" s="141">
        <v>571.42999999999995</v>
      </c>
      <c r="E337" s="89" t="s">
        <v>174</v>
      </c>
      <c r="F337" s="89" t="s">
        <v>46</v>
      </c>
      <c r="G337" s="89" t="s">
        <v>46</v>
      </c>
    </row>
    <row r="338" spans="2:7" s="91" customFormat="1" ht="53.25" customHeight="1" x14ac:dyDescent="0.25">
      <c r="B338" s="90" t="s">
        <v>603</v>
      </c>
      <c r="C338" s="90" t="s">
        <v>598</v>
      </c>
      <c r="D338" s="141">
        <v>1092.44</v>
      </c>
      <c r="E338" s="90" t="s">
        <v>449</v>
      </c>
      <c r="F338" s="89" t="s">
        <v>46</v>
      </c>
      <c r="G338" s="89" t="s">
        <v>38</v>
      </c>
    </row>
    <row r="339" spans="2:7" s="91" customFormat="1" ht="33.75" x14ac:dyDescent="0.25">
      <c r="B339" s="90" t="s">
        <v>604</v>
      </c>
      <c r="C339" s="90" t="s">
        <v>598</v>
      </c>
      <c r="D339" s="141" t="s">
        <v>605</v>
      </c>
      <c r="E339" s="90" t="s">
        <v>449</v>
      </c>
      <c r="F339" s="89" t="s">
        <v>38</v>
      </c>
      <c r="G339" s="89" t="s">
        <v>38</v>
      </c>
    </row>
    <row r="340" spans="2:7" s="91" customFormat="1" ht="57" customHeight="1" x14ac:dyDescent="0.25">
      <c r="B340" s="90" t="s">
        <v>606</v>
      </c>
      <c r="C340" s="90" t="s">
        <v>598</v>
      </c>
      <c r="D340" s="141">
        <v>4035</v>
      </c>
      <c r="E340" s="89" t="s">
        <v>44</v>
      </c>
      <c r="F340" s="89" t="s">
        <v>39</v>
      </c>
      <c r="G340" s="89" t="s">
        <v>39</v>
      </c>
    </row>
    <row r="341" spans="2:7" s="91" customFormat="1" ht="22.5" x14ac:dyDescent="0.25">
      <c r="B341" s="90" t="s">
        <v>607</v>
      </c>
      <c r="C341" s="90" t="s">
        <v>608</v>
      </c>
      <c r="D341" s="141"/>
      <c r="E341" s="90"/>
      <c r="F341" s="89"/>
      <c r="G341" s="89"/>
    </row>
    <row r="342" spans="2:7" s="91" customFormat="1" ht="22.5" x14ac:dyDescent="0.25">
      <c r="B342" s="90" t="s">
        <v>609</v>
      </c>
      <c r="C342" s="90" t="s">
        <v>608</v>
      </c>
      <c r="D342" s="141">
        <v>2040</v>
      </c>
      <c r="E342" s="90" t="s">
        <v>610</v>
      </c>
      <c r="F342" s="89" t="s">
        <v>39</v>
      </c>
      <c r="G342" s="89" t="s">
        <v>515</v>
      </c>
    </row>
    <row r="343" spans="2:7" s="78" customFormat="1" ht="33.75" x14ac:dyDescent="0.25">
      <c r="B343" s="98" t="s">
        <v>611</v>
      </c>
      <c r="C343" s="144" t="s">
        <v>612</v>
      </c>
      <c r="D343" s="139"/>
      <c r="E343" s="89"/>
      <c r="F343" s="89"/>
      <c r="G343" s="89"/>
    </row>
    <row r="344" spans="2:7" s="91" customFormat="1" ht="234" customHeight="1" x14ac:dyDescent="0.25">
      <c r="B344" s="90" t="s">
        <v>613</v>
      </c>
      <c r="C344" s="144" t="s">
        <v>612</v>
      </c>
      <c r="D344" s="141">
        <v>4465</v>
      </c>
      <c r="E344" s="89" t="s">
        <v>44</v>
      </c>
      <c r="F344" s="89" t="s">
        <v>34</v>
      </c>
      <c r="G344" s="89" t="s">
        <v>46</v>
      </c>
    </row>
    <row r="345" spans="2:7" s="91" customFormat="1" ht="33.75" x14ac:dyDescent="0.25">
      <c r="B345" s="90" t="s">
        <v>614</v>
      </c>
      <c r="C345" s="144" t="s">
        <v>612</v>
      </c>
      <c r="D345" s="141">
        <v>330</v>
      </c>
      <c r="E345" s="89" t="s">
        <v>44</v>
      </c>
      <c r="F345" s="89" t="s">
        <v>38</v>
      </c>
      <c r="G345" s="89" t="s">
        <v>38</v>
      </c>
    </row>
    <row r="346" spans="2:7" s="91" customFormat="1" ht="60" customHeight="1" x14ac:dyDescent="0.25">
      <c r="B346" s="90" t="s">
        <v>615</v>
      </c>
      <c r="C346" s="144" t="s">
        <v>612</v>
      </c>
      <c r="D346" s="141">
        <v>180</v>
      </c>
      <c r="E346" s="89" t="s">
        <v>44</v>
      </c>
      <c r="F346" s="89" t="s">
        <v>38</v>
      </c>
      <c r="G346" s="89" t="s">
        <v>38</v>
      </c>
    </row>
    <row r="347" spans="2:7" s="78" customFormat="1" ht="33.75" x14ac:dyDescent="0.25">
      <c r="B347" s="92" t="s">
        <v>616</v>
      </c>
      <c r="C347" s="90" t="s">
        <v>617</v>
      </c>
      <c r="D347" s="139"/>
      <c r="E347" s="89"/>
      <c r="F347" s="89"/>
      <c r="G347" s="89"/>
    </row>
    <row r="348" spans="2:7" s="78" customFormat="1" ht="33.75" x14ac:dyDescent="0.25">
      <c r="B348" s="98" t="s">
        <v>618</v>
      </c>
      <c r="C348" s="90" t="s">
        <v>619</v>
      </c>
      <c r="D348" s="139"/>
      <c r="E348" s="89"/>
      <c r="F348" s="89"/>
      <c r="G348" s="89"/>
    </row>
    <row r="349" spans="2:7" s="78" customFormat="1" ht="45" x14ac:dyDescent="0.25">
      <c r="B349" s="134" t="s">
        <v>620</v>
      </c>
      <c r="C349" s="90" t="s">
        <v>621</v>
      </c>
      <c r="D349" s="139"/>
      <c r="E349" s="89"/>
      <c r="F349" s="89"/>
      <c r="G349" s="89"/>
    </row>
    <row r="350" spans="2:7" s="78" customFormat="1" ht="45" x14ac:dyDescent="0.25">
      <c r="B350" s="92" t="s">
        <v>622</v>
      </c>
      <c r="C350" s="90" t="s">
        <v>623</v>
      </c>
      <c r="D350" s="139"/>
      <c r="E350" s="89"/>
      <c r="F350" s="89"/>
      <c r="G350" s="89"/>
    </row>
    <row r="351" spans="2:7" s="78" customFormat="1" ht="33.75" x14ac:dyDescent="0.25">
      <c r="B351" s="92" t="s">
        <v>624</v>
      </c>
      <c r="C351" s="90" t="s">
        <v>625</v>
      </c>
      <c r="D351" s="139"/>
      <c r="E351" s="89"/>
      <c r="F351" s="89"/>
      <c r="G351" s="89"/>
    </row>
    <row r="352" spans="2:7" s="91" customFormat="1" ht="22.5" x14ac:dyDescent="0.25">
      <c r="B352" s="90" t="s">
        <v>626</v>
      </c>
      <c r="C352" s="90" t="s">
        <v>627</v>
      </c>
      <c r="D352" s="139"/>
      <c r="E352" s="89"/>
      <c r="F352" s="89"/>
      <c r="G352" s="89"/>
    </row>
    <row r="353" spans="2:7" s="91" customFormat="1" ht="45.75" customHeight="1" x14ac:dyDescent="0.25">
      <c r="B353" s="90" t="s">
        <v>628</v>
      </c>
      <c r="C353" s="90" t="s">
        <v>629</v>
      </c>
      <c r="D353" s="141">
        <v>5700</v>
      </c>
      <c r="E353" s="89" t="s">
        <v>44</v>
      </c>
      <c r="F353" s="89" t="s">
        <v>38</v>
      </c>
      <c r="G353" s="89" t="s">
        <v>38</v>
      </c>
    </row>
    <row r="354" spans="2:7" s="78" customFormat="1" ht="33.75" x14ac:dyDescent="0.25">
      <c r="B354" s="98" t="s">
        <v>630</v>
      </c>
      <c r="C354" s="90" t="s">
        <v>631</v>
      </c>
      <c r="D354" s="139"/>
      <c r="E354" s="89"/>
      <c r="F354" s="89"/>
      <c r="G354" s="89"/>
    </row>
    <row r="355" spans="2:7" s="91" customFormat="1" ht="63" customHeight="1" x14ac:dyDescent="0.25">
      <c r="B355" s="90" t="s">
        <v>632</v>
      </c>
      <c r="C355" s="90" t="s">
        <v>631</v>
      </c>
      <c r="D355" s="141">
        <v>3700</v>
      </c>
      <c r="E355" s="89" t="s">
        <v>44</v>
      </c>
      <c r="F355" s="89" t="s">
        <v>38</v>
      </c>
      <c r="G355" s="89" t="s">
        <v>38</v>
      </c>
    </row>
    <row r="356" spans="2:7" s="91" customFormat="1" ht="69.75" customHeight="1" x14ac:dyDescent="0.25">
      <c r="B356" s="113" t="s">
        <v>633</v>
      </c>
      <c r="C356" s="112" t="s">
        <v>631</v>
      </c>
      <c r="D356" s="149">
        <v>2500</v>
      </c>
      <c r="E356" s="119" t="s">
        <v>44</v>
      </c>
      <c r="F356" s="119" t="s">
        <v>39</v>
      </c>
      <c r="G356" s="119" t="s">
        <v>39</v>
      </c>
    </row>
    <row r="357" spans="2:7" s="91" customFormat="1" ht="73.5" customHeight="1" x14ac:dyDescent="0.25">
      <c r="B357" s="153" t="s">
        <v>634</v>
      </c>
      <c r="C357" s="115" t="s">
        <v>631</v>
      </c>
      <c r="D357" s="159">
        <v>2000</v>
      </c>
      <c r="E357" s="154" t="s">
        <v>44</v>
      </c>
      <c r="F357" s="154" t="s">
        <v>39</v>
      </c>
      <c r="G357" s="154" t="s">
        <v>65</v>
      </c>
    </row>
    <row r="358" spans="2:7" s="78" customFormat="1" ht="33.75" x14ac:dyDescent="0.25">
      <c r="B358" s="98" t="s">
        <v>635</v>
      </c>
      <c r="C358" s="90" t="s">
        <v>636</v>
      </c>
      <c r="D358" s="139"/>
      <c r="E358" s="89"/>
      <c r="F358" s="89"/>
      <c r="G358" s="89"/>
    </row>
    <row r="359" spans="2:7" s="78" customFormat="1" ht="23.25" x14ac:dyDescent="0.25">
      <c r="B359" s="134" t="s">
        <v>637</v>
      </c>
      <c r="C359" s="90" t="s">
        <v>638</v>
      </c>
      <c r="D359" s="139"/>
      <c r="E359" s="89"/>
      <c r="F359" s="89"/>
      <c r="G359" s="89"/>
    </row>
    <row r="360" spans="2:7" s="91" customFormat="1" ht="22.5" x14ac:dyDescent="0.25">
      <c r="B360" s="90" t="s">
        <v>639</v>
      </c>
      <c r="C360" s="90" t="s">
        <v>638</v>
      </c>
      <c r="D360" s="141">
        <v>4700</v>
      </c>
      <c r="E360" s="89" t="s">
        <v>44</v>
      </c>
      <c r="F360" s="89" t="s">
        <v>89</v>
      </c>
      <c r="G360" s="89" t="s">
        <v>52</v>
      </c>
    </row>
    <row r="361" spans="2:7" s="91" customFormat="1" ht="22.5" x14ac:dyDescent="0.25">
      <c r="B361" s="90" t="s">
        <v>640</v>
      </c>
      <c r="C361" s="90" t="s">
        <v>638</v>
      </c>
      <c r="D361" s="141">
        <v>1174.1600000000001</v>
      </c>
      <c r="E361" s="89" t="s">
        <v>44</v>
      </c>
      <c r="F361" s="89" t="s">
        <v>34</v>
      </c>
      <c r="G361" s="89" t="s">
        <v>34</v>
      </c>
    </row>
    <row r="362" spans="2:7" s="91" customFormat="1" ht="22.5" x14ac:dyDescent="0.25">
      <c r="B362" s="90" t="s">
        <v>641</v>
      </c>
      <c r="C362" s="90" t="s">
        <v>638</v>
      </c>
      <c r="D362" s="141">
        <v>816.51</v>
      </c>
      <c r="E362" s="89" t="s">
        <v>44</v>
      </c>
      <c r="F362" s="89" t="s">
        <v>34</v>
      </c>
      <c r="G362" s="89" t="s">
        <v>34</v>
      </c>
    </row>
    <row r="363" spans="2:7" s="91" customFormat="1" ht="33.75" x14ac:dyDescent="0.25">
      <c r="B363" s="90" t="s">
        <v>642</v>
      </c>
      <c r="C363" s="90" t="s">
        <v>638</v>
      </c>
      <c r="D363" s="141">
        <v>33852.6</v>
      </c>
      <c r="E363" s="89" t="s">
        <v>44</v>
      </c>
      <c r="F363" s="89" t="s">
        <v>34</v>
      </c>
      <c r="G363" s="89" t="s">
        <v>34</v>
      </c>
    </row>
    <row r="364" spans="2:7" s="91" customFormat="1" ht="33.75" x14ac:dyDescent="0.25">
      <c r="B364" s="90" t="s">
        <v>643</v>
      </c>
      <c r="C364" s="90" t="s">
        <v>638</v>
      </c>
      <c r="D364" s="141">
        <v>1651.38</v>
      </c>
      <c r="E364" s="90" t="s">
        <v>431</v>
      </c>
      <c r="F364" s="89" t="s">
        <v>46</v>
      </c>
      <c r="G364" s="89" t="s">
        <v>46</v>
      </c>
    </row>
    <row r="365" spans="2:7" s="91" customFormat="1" ht="33.75" x14ac:dyDescent="0.25">
      <c r="B365" s="90" t="s">
        <v>644</v>
      </c>
      <c r="C365" s="90" t="s">
        <v>638</v>
      </c>
      <c r="D365" s="141">
        <v>22803.67</v>
      </c>
      <c r="E365" s="90" t="s">
        <v>645</v>
      </c>
      <c r="F365" s="89" t="s">
        <v>46</v>
      </c>
      <c r="G365" s="89" t="s">
        <v>46</v>
      </c>
    </row>
    <row r="366" spans="2:7" s="91" customFormat="1" ht="22.5" x14ac:dyDescent="0.25">
      <c r="B366" s="90" t="s">
        <v>646</v>
      </c>
      <c r="C366" s="90" t="s">
        <v>638</v>
      </c>
      <c r="D366" s="141">
        <v>22803.67</v>
      </c>
      <c r="E366" s="90" t="s">
        <v>645</v>
      </c>
      <c r="F366" s="89" t="s">
        <v>46</v>
      </c>
      <c r="G366" s="89" t="s">
        <v>46</v>
      </c>
    </row>
    <row r="367" spans="2:7" s="91" customFormat="1" ht="22.5" x14ac:dyDescent="0.25">
      <c r="B367" s="90" t="s">
        <v>647</v>
      </c>
      <c r="C367" s="90" t="s">
        <v>638</v>
      </c>
      <c r="D367" s="141">
        <v>6376</v>
      </c>
      <c r="E367" s="89" t="s">
        <v>44</v>
      </c>
      <c r="F367" s="89" t="s">
        <v>38</v>
      </c>
      <c r="G367" s="89" t="s">
        <v>38</v>
      </c>
    </row>
    <row r="368" spans="2:7" s="91" customFormat="1" ht="33.75" x14ac:dyDescent="0.25">
      <c r="B368" s="90" t="s">
        <v>648</v>
      </c>
      <c r="C368" s="90" t="s">
        <v>638</v>
      </c>
      <c r="D368" s="141">
        <v>11369.43</v>
      </c>
      <c r="E368" s="90" t="s">
        <v>649</v>
      </c>
      <c r="F368" s="89" t="s">
        <v>38</v>
      </c>
      <c r="G368" s="89" t="s">
        <v>38</v>
      </c>
    </row>
    <row r="369" spans="2:7" s="91" customFormat="1" ht="33.75" x14ac:dyDescent="0.25">
      <c r="B369" s="90" t="s">
        <v>650</v>
      </c>
      <c r="C369" s="90" t="s">
        <v>638</v>
      </c>
      <c r="D369" s="141">
        <v>19036.7</v>
      </c>
      <c r="E369" s="90" t="s">
        <v>651</v>
      </c>
      <c r="F369" s="89" t="s">
        <v>38</v>
      </c>
      <c r="G369" s="89" t="s">
        <v>38</v>
      </c>
    </row>
    <row r="370" spans="2:7" s="91" customFormat="1" ht="42.75" customHeight="1" x14ac:dyDescent="0.25">
      <c r="B370" s="90" t="s">
        <v>652</v>
      </c>
      <c r="C370" s="90" t="s">
        <v>638</v>
      </c>
      <c r="D370" s="141">
        <v>3142.66</v>
      </c>
      <c r="E370" s="90" t="s">
        <v>653</v>
      </c>
      <c r="F370" s="89" t="s">
        <v>38</v>
      </c>
      <c r="G370" s="89" t="s">
        <v>38</v>
      </c>
    </row>
    <row r="371" spans="2:7" s="91" customFormat="1" ht="33.75" x14ac:dyDescent="0.25">
      <c r="B371" s="90" t="s">
        <v>654</v>
      </c>
      <c r="C371" s="90" t="s">
        <v>638</v>
      </c>
      <c r="D371" s="141">
        <v>8342.68</v>
      </c>
      <c r="E371" s="90" t="s">
        <v>655</v>
      </c>
      <c r="F371" s="89" t="s">
        <v>38</v>
      </c>
      <c r="G371" s="89" t="s">
        <v>38</v>
      </c>
    </row>
    <row r="372" spans="2:7" s="91" customFormat="1" ht="47.25" customHeight="1" x14ac:dyDescent="0.25">
      <c r="B372" s="90" t="s">
        <v>656</v>
      </c>
      <c r="C372" s="90" t="s">
        <v>638</v>
      </c>
      <c r="D372" s="141">
        <v>21009.17</v>
      </c>
      <c r="E372" s="90" t="s">
        <v>341</v>
      </c>
      <c r="F372" s="89" t="s">
        <v>39</v>
      </c>
      <c r="G372" s="89" t="s">
        <v>39</v>
      </c>
    </row>
    <row r="373" spans="2:7" s="91" customFormat="1" ht="57" customHeight="1" x14ac:dyDescent="0.25">
      <c r="B373" s="90" t="s">
        <v>657</v>
      </c>
      <c r="C373" s="90" t="s">
        <v>638</v>
      </c>
      <c r="D373" s="141">
        <v>1500</v>
      </c>
      <c r="E373" s="90" t="s">
        <v>651</v>
      </c>
      <c r="F373" s="89" t="s">
        <v>39</v>
      </c>
      <c r="G373" s="89" t="s">
        <v>39</v>
      </c>
    </row>
    <row r="374" spans="2:7" s="78" customFormat="1" ht="22.5" x14ac:dyDescent="0.25">
      <c r="B374" s="144" t="s">
        <v>658</v>
      </c>
      <c r="C374" s="144" t="s">
        <v>659</v>
      </c>
      <c r="D374" s="139"/>
      <c r="E374" s="89"/>
      <c r="F374" s="89"/>
      <c r="G374" s="89"/>
    </row>
    <row r="375" spans="2:7" s="91" customFormat="1" ht="22.5" x14ac:dyDescent="0.25">
      <c r="B375" s="144" t="s">
        <v>660</v>
      </c>
      <c r="C375" s="144" t="s">
        <v>659</v>
      </c>
      <c r="D375" s="141">
        <v>500</v>
      </c>
      <c r="E375" s="89" t="s">
        <v>44</v>
      </c>
      <c r="F375" s="89" t="s">
        <v>89</v>
      </c>
      <c r="G375" s="89" t="s">
        <v>52</v>
      </c>
    </row>
    <row r="376" spans="2:7" s="91" customFormat="1" ht="22.5" x14ac:dyDescent="0.25">
      <c r="B376" s="144" t="s">
        <v>661</v>
      </c>
      <c r="C376" s="144" t="s">
        <v>659</v>
      </c>
      <c r="D376" s="141">
        <v>3000</v>
      </c>
      <c r="E376" s="89" t="s">
        <v>44</v>
      </c>
      <c r="F376" s="89" t="s">
        <v>39</v>
      </c>
      <c r="G376" s="89" t="s">
        <v>65</v>
      </c>
    </row>
    <row r="377" spans="2:7" s="78" customFormat="1" ht="22.5" x14ac:dyDescent="0.25">
      <c r="B377" s="166" t="s">
        <v>662</v>
      </c>
      <c r="C377" s="144" t="s">
        <v>663</v>
      </c>
      <c r="D377" s="139"/>
      <c r="E377" s="89"/>
      <c r="F377" s="89"/>
      <c r="G377" s="89"/>
    </row>
    <row r="378" spans="2:7" s="91" customFormat="1" ht="22.5" x14ac:dyDescent="0.25">
      <c r="B378" s="144" t="s">
        <v>664</v>
      </c>
      <c r="C378" s="144" t="s">
        <v>665</v>
      </c>
      <c r="D378" s="141">
        <v>4793</v>
      </c>
      <c r="E378" s="89" t="s">
        <v>44</v>
      </c>
      <c r="F378" s="89" t="s">
        <v>89</v>
      </c>
      <c r="G378" s="89" t="s">
        <v>89</v>
      </c>
    </row>
    <row r="379" spans="2:7" s="91" customFormat="1" ht="22.5" x14ac:dyDescent="0.25">
      <c r="B379" s="144" t="s">
        <v>666</v>
      </c>
      <c r="C379" s="144" t="s">
        <v>665</v>
      </c>
      <c r="D379" s="141">
        <v>9376.6299999999992</v>
      </c>
      <c r="E379" s="89" t="s">
        <v>44</v>
      </c>
      <c r="F379" s="89" t="s">
        <v>52</v>
      </c>
      <c r="G379" s="89" t="s">
        <v>667</v>
      </c>
    </row>
    <row r="380" spans="2:7" s="91" customFormat="1" ht="33.75" x14ac:dyDescent="0.25">
      <c r="B380" s="144" t="s">
        <v>668</v>
      </c>
      <c r="C380" s="144" t="s">
        <v>665</v>
      </c>
      <c r="D380" s="141">
        <v>1397.82</v>
      </c>
      <c r="E380" s="89" t="s">
        <v>44</v>
      </c>
      <c r="F380" s="89" t="s">
        <v>52</v>
      </c>
      <c r="G380" s="89" t="s">
        <v>667</v>
      </c>
    </row>
    <row r="381" spans="2:7" s="91" customFormat="1" ht="22.5" x14ac:dyDescent="0.25">
      <c r="B381" s="144" t="s">
        <v>669</v>
      </c>
      <c r="C381" s="144" t="s">
        <v>665</v>
      </c>
      <c r="D381" s="141">
        <v>5330</v>
      </c>
      <c r="E381" s="89" t="s">
        <v>44</v>
      </c>
      <c r="F381" s="89" t="s">
        <v>52</v>
      </c>
      <c r="G381" s="89" t="s">
        <v>667</v>
      </c>
    </row>
    <row r="382" spans="2:7" s="91" customFormat="1" ht="22.5" x14ac:dyDescent="0.25">
      <c r="B382" s="167" t="s">
        <v>670</v>
      </c>
      <c r="C382" s="167" t="s">
        <v>665</v>
      </c>
      <c r="D382" s="168">
        <v>3600</v>
      </c>
      <c r="E382" s="169" t="s">
        <v>44</v>
      </c>
      <c r="F382" s="169" t="s">
        <v>671</v>
      </c>
      <c r="G382" s="169" t="s">
        <v>34</v>
      </c>
    </row>
    <row r="383" spans="2:7" s="91" customFormat="1" ht="33.75" x14ac:dyDescent="0.25">
      <c r="B383" s="144" t="s">
        <v>672</v>
      </c>
      <c r="C383" s="144" t="s">
        <v>665</v>
      </c>
      <c r="D383" s="141">
        <v>2073.1</v>
      </c>
      <c r="E383" s="89" t="s">
        <v>44</v>
      </c>
      <c r="F383" s="89" t="s">
        <v>52</v>
      </c>
      <c r="G383" s="89" t="s">
        <v>52</v>
      </c>
    </row>
    <row r="384" spans="2:7" s="91" customFormat="1" ht="22.5" x14ac:dyDescent="0.25">
      <c r="B384" s="144" t="s">
        <v>673</v>
      </c>
      <c r="C384" s="144" t="s">
        <v>665</v>
      </c>
      <c r="D384" s="141">
        <v>1467.89</v>
      </c>
      <c r="E384" s="89" t="s">
        <v>44</v>
      </c>
      <c r="F384" s="89" t="s">
        <v>671</v>
      </c>
      <c r="G384" s="89" t="s">
        <v>34</v>
      </c>
    </row>
    <row r="385" spans="2:7" s="91" customFormat="1" ht="22.5" x14ac:dyDescent="0.25">
      <c r="B385" s="144" t="s">
        <v>674</v>
      </c>
      <c r="C385" s="144" t="s">
        <v>665</v>
      </c>
      <c r="D385" s="141">
        <v>3700</v>
      </c>
      <c r="E385" s="89" t="s">
        <v>174</v>
      </c>
      <c r="F385" s="89" t="s">
        <v>46</v>
      </c>
      <c r="G385" s="89" t="s">
        <v>46</v>
      </c>
    </row>
    <row r="386" spans="2:7" s="91" customFormat="1" ht="22.5" x14ac:dyDescent="0.25">
      <c r="B386" s="144" t="s">
        <v>675</v>
      </c>
      <c r="C386" s="144" t="s">
        <v>665</v>
      </c>
      <c r="D386" s="141">
        <v>865.27</v>
      </c>
      <c r="E386" s="89" t="s">
        <v>676</v>
      </c>
      <c r="F386" s="89" t="s">
        <v>46</v>
      </c>
      <c r="G386" s="89" t="s">
        <v>46</v>
      </c>
    </row>
    <row r="387" spans="2:7" s="91" customFormat="1" ht="22.5" x14ac:dyDescent="0.25">
      <c r="B387" s="144" t="s">
        <v>677</v>
      </c>
      <c r="C387" s="144" t="s">
        <v>665</v>
      </c>
      <c r="D387" s="141">
        <v>3542</v>
      </c>
      <c r="E387" s="89" t="s">
        <v>44</v>
      </c>
      <c r="F387" s="89" t="s">
        <v>38</v>
      </c>
      <c r="G387" s="89" t="s">
        <v>38</v>
      </c>
    </row>
    <row r="388" spans="2:7" s="91" customFormat="1" ht="22.5" x14ac:dyDescent="0.25">
      <c r="B388" s="144" t="s">
        <v>678</v>
      </c>
      <c r="C388" s="144" t="s">
        <v>665</v>
      </c>
      <c r="D388" s="141">
        <v>28860.55</v>
      </c>
      <c r="E388" s="89" t="s">
        <v>44</v>
      </c>
      <c r="F388" s="89" t="s">
        <v>46</v>
      </c>
      <c r="G388" s="89" t="s">
        <v>38</v>
      </c>
    </row>
    <row r="389" spans="2:7" s="91" customFormat="1" ht="22.5" x14ac:dyDescent="0.25">
      <c r="B389" s="144" t="s">
        <v>679</v>
      </c>
      <c r="C389" s="144" t="s">
        <v>665</v>
      </c>
      <c r="D389" s="141">
        <v>2849.91</v>
      </c>
      <c r="E389" s="89" t="s">
        <v>44</v>
      </c>
      <c r="F389" s="89" t="s">
        <v>39</v>
      </c>
      <c r="G389" s="89" t="s">
        <v>65</v>
      </c>
    </row>
    <row r="390" spans="2:7" s="91" customFormat="1" ht="67.5" x14ac:dyDescent="0.25">
      <c r="B390" s="144" t="s">
        <v>680</v>
      </c>
      <c r="C390" s="144" t="s">
        <v>681</v>
      </c>
      <c r="D390" s="139"/>
      <c r="E390" s="89"/>
      <c r="F390" s="89"/>
      <c r="G390" s="89"/>
    </row>
    <row r="391" spans="2:7" s="91" customFormat="1" ht="67.5" x14ac:dyDescent="0.25">
      <c r="B391" s="144" t="s">
        <v>680</v>
      </c>
      <c r="C391" s="144" t="s">
        <v>681</v>
      </c>
      <c r="D391" s="141">
        <v>15998.4</v>
      </c>
      <c r="E391" s="89" t="s">
        <v>44</v>
      </c>
      <c r="F391" s="89" t="s">
        <v>38</v>
      </c>
      <c r="G391" s="89" t="s">
        <v>26</v>
      </c>
    </row>
    <row r="392" spans="2:7" s="91" customFormat="1" ht="33.75" x14ac:dyDescent="0.25">
      <c r="B392" s="144" t="s">
        <v>682</v>
      </c>
      <c r="C392" s="144" t="s">
        <v>683</v>
      </c>
      <c r="D392" s="139"/>
      <c r="E392" s="89"/>
      <c r="F392" s="89"/>
      <c r="G392" s="89"/>
    </row>
    <row r="393" spans="2:7" s="91" customFormat="1" ht="57.75" customHeight="1" x14ac:dyDescent="0.25">
      <c r="B393" s="144" t="s">
        <v>682</v>
      </c>
      <c r="C393" s="144" t="s">
        <v>683</v>
      </c>
      <c r="D393" s="141">
        <v>74394.559999999998</v>
      </c>
      <c r="E393" s="89" t="s">
        <v>44</v>
      </c>
      <c r="F393" s="89" t="s">
        <v>38</v>
      </c>
      <c r="G393" s="89" t="s">
        <v>26</v>
      </c>
    </row>
    <row r="394" spans="2:7" s="78" customFormat="1" ht="33.75" x14ac:dyDescent="0.25">
      <c r="B394" s="98" t="s">
        <v>684</v>
      </c>
      <c r="C394" s="90" t="s">
        <v>685</v>
      </c>
      <c r="D394" s="139"/>
      <c r="E394" s="89"/>
      <c r="F394" s="89"/>
      <c r="G394" s="89"/>
    </row>
    <row r="395" spans="2:7" s="78" customFormat="1" ht="22.5" x14ac:dyDescent="0.25">
      <c r="B395" s="143" t="s">
        <v>686</v>
      </c>
      <c r="C395" s="90" t="s">
        <v>687</v>
      </c>
      <c r="D395" s="139"/>
      <c r="E395" s="89"/>
      <c r="F395" s="89"/>
      <c r="G395" s="89"/>
    </row>
    <row r="396" spans="2:7" s="91" customFormat="1" ht="22.5" x14ac:dyDescent="0.25">
      <c r="B396" s="144" t="s">
        <v>688</v>
      </c>
      <c r="C396" s="113" t="s">
        <v>687</v>
      </c>
      <c r="D396" s="141">
        <v>2500</v>
      </c>
      <c r="E396" s="89" t="s">
        <v>44</v>
      </c>
      <c r="F396" s="89" t="s">
        <v>89</v>
      </c>
      <c r="G396" s="89" t="s">
        <v>52</v>
      </c>
    </row>
    <row r="397" spans="2:7" s="78" customFormat="1" ht="33.75" x14ac:dyDescent="0.25">
      <c r="B397" s="92" t="s">
        <v>689</v>
      </c>
      <c r="C397" s="148" t="s">
        <v>690</v>
      </c>
      <c r="D397" s="170"/>
      <c r="E397" s="90"/>
      <c r="F397" s="142"/>
      <c r="G397" s="142"/>
    </row>
    <row r="398" spans="2:7" s="91" customFormat="1" ht="33.75" x14ac:dyDescent="0.25">
      <c r="B398" s="142" t="s">
        <v>691</v>
      </c>
      <c r="C398" s="148" t="s">
        <v>690</v>
      </c>
      <c r="D398" s="171">
        <v>2000</v>
      </c>
      <c r="E398" s="90" t="s">
        <v>44</v>
      </c>
      <c r="F398" s="142" t="s">
        <v>52</v>
      </c>
      <c r="G398" s="142" t="s">
        <v>34</v>
      </c>
    </row>
    <row r="399" spans="2:7" s="91" customFormat="1" ht="45" x14ac:dyDescent="0.25">
      <c r="B399" s="142" t="s">
        <v>692</v>
      </c>
      <c r="C399" s="148" t="s">
        <v>690</v>
      </c>
      <c r="D399" s="171">
        <v>3400</v>
      </c>
      <c r="E399" s="90" t="s">
        <v>44</v>
      </c>
      <c r="F399" s="142" t="s">
        <v>46</v>
      </c>
      <c r="G399" s="142" t="s">
        <v>46</v>
      </c>
    </row>
    <row r="400" spans="2:7" s="91" customFormat="1" ht="22.5" x14ac:dyDescent="0.25">
      <c r="B400" s="142" t="s">
        <v>693</v>
      </c>
      <c r="C400" s="148" t="s">
        <v>694</v>
      </c>
      <c r="D400" s="170"/>
      <c r="E400" s="90"/>
      <c r="F400" s="142"/>
      <c r="G400" s="142"/>
    </row>
    <row r="401" spans="2:7" s="91" customFormat="1" ht="42.75" customHeight="1" x14ac:dyDescent="0.25">
      <c r="B401" s="90" t="s">
        <v>695</v>
      </c>
      <c r="C401" s="113" t="s">
        <v>696</v>
      </c>
      <c r="D401" s="172">
        <v>1687</v>
      </c>
      <c r="E401" s="89" t="s">
        <v>44</v>
      </c>
      <c r="F401" s="89" t="s">
        <v>46</v>
      </c>
      <c r="G401" s="89" t="s">
        <v>46</v>
      </c>
    </row>
    <row r="402" spans="2:7" s="81" customFormat="1" ht="32.25" customHeight="1" x14ac:dyDescent="0.25">
      <c r="B402" s="142" t="s">
        <v>697</v>
      </c>
      <c r="C402" s="148" t="s">
        <v>698</v>
      </c>
      <c r="D402" s="170"/>
      <c r="E402" s="89"/>
      <c r="F402" s="89"/>
      <c r="G402" s="89"/>
    </row>
    <row r="403" spans="2:7" s="81" customFormat="1" ht="51" customHeight="1" x14ac:dyDescent="0.25">
      <c r="B403" s="142" t="s">
        <v>699</v>
      </c>
      <c r="C403" s="148" t="s">
        <v>698</v>
      </c>
      <c r="D403" s="173">
        <v>54626.7</v>
      </c>
      <c r="E403" s="89" t="s">
        <v>44</v>
      </c>
      <c r="F403" s="108" t="s">
        <v>89</v>
      </c>
      <c r="G403" s="108" t="s">
        <v>89</v>
      </c>
    </row>
    <row r="404" spans="2:7" s="81" customFormat="1" ht="22.5" x14ac:dyDescent="0.25">
      <c r="B404" s="142" t="s">
        <v>700</v>
      </c>
      <c r="C404" s="148" t="s">
        <v>698</v>
      </c>
      <c r="D404" s="174"/>
      <c r="E404" s="90" t="s">
        <v>44</v>
      </c>
      <c r="F404" s="175"/>
      <c r="G404" s="175"/>
    </row>
    <row r="405" spans="2:7" s="81" customFormat="1" ht="22.5" x14ac:dyDescent="0.25">
      <c r="B405" s="142" t="s">
        <v>701</v>
      </c>
      <c r="C405" s="148" t="s">
        <v>698</v>
      </c>
      <c r="D405" s="174"/>
      <c r="E405" s="90" t="s">
        <v>44</v>
      </c>
      <c r="F405" s="175"/>
      <c r="G405" s="175"/>
    </row>
    <row r="406" spans="2:7" s="81" customFormat="1" ht="22.5" x14ac:dyDescent="0.25">
      <c r="B406" s="142" t="s">
        <v>702</v>
      </c>
      <c r="C406" s="148" t="s">
        <v>698</v>
      </c>
      <c r="D406" s="174"/>
      <c r="E406" s="90" t="s">
        <v>44</v>
      </c>
      <c r="F406" s="175"/>
      <c r="G406" s="175"/>
    </row>
    <row r="407" spans="2:7" s="81" customFormat="1" ht="22.5" x14ac:dyDescent="0.25">
      <c r="B407" s="142" t="s">
        <v>703</v>
      </c>
      <c r="C407" s="148" t="s">
        <v>698</v>
      </c>
      <c r="D407" s="176"/>
      <c r="E407" s="90" t="s">
        <v>44</v>
      </c>
      <c r="F407" s="177"/>
      <c r="G407" s="177"/>
    </row>
    <row r="408" spans="2:7" s="91" customFormat="1" ht="22.5" x14ac:dyDescent="0.25">
      <c r="B408" s="142" t="s">
        <v>704</v>
      </c>
      <c r="C408" s="148" t="s">
        <v>705</v>
      </c>
      <c r="D408" s="171">
        <v>22800</v>
      </c>
      <c r="E408" s="89" t="s">
        <v>272</v>
      </c>
      <c r="F408" s="89" t="s">
        <v>38</v>
      </c>
      <c r="G408" s="89" t="s">
        <v>38</v>
      </c>
    </row>
    <row r="409" spans="2:7" s="91" customFormat="1" ht="58.5" customHeight="1" x14ac:dyDescent="0.25">
      <c r="B409" s="142" t="s">
        <v>706</v>
      </c>
      <c r="C409" s="148" t="s">
        <v>707</v>
      </c>
      <c r="D409" s="171">
        <v>17848.41</v>
      </c>
      <c r="E409" s="89" t="s">
        <v>272</v>
      </c>
      <c r="F409" s="89" t="s">
        <v>124</v>
      </c>
      <c r="G409" s="89" t="s">
        <v>38</v>
      </c>
    </row>
    <row r="410" spans="2:7" s="81" customFormat="1" ht="78" customHeight="1" x14ac:dyDescent="0.25">
      <c r="B410" s="142" t="s">
        <v>708</v>
      </c>
      <c r="C410" s="148" t="s">
        <v>709</v>
      </c>
      <c r="D410" s="170"/>
      <c r="E410" s="89"/>
      <c r="F410" s="89"/>
      <c r="G410" s="89"/>
    </row>
    <row r="411" spans="2:7" s="81" customFormat="1" ht="56.25" customHeight="1" x14ac:dyDescent="0.25">
      <c r="B411" s="142" t="s">
        <v>710</v>
      </c>
      <c r="C411" s="148" t="s">
        <v>711</v>
      </c>
      <c r="D411" s="171">
        <v>21770</v>
      </c>
      <c r="E411" s="89" t="s">
        <v>226</v>
      </c>
      <c r="F411" s="89" t="s">
        <v>38</v>
      </c>
      <c r="G411" s="89" t="s">
        <v>39</v>
      </c>
    </row>
    <row r="412" spans="2:7" s="91" customFormat="1" ht="22.5" x14ac:dyDescent="0.25">
      <c r="B412" s="142" t="s">
        <v>712</v>
      </c>
      <c r="C412" s="148" t="s">
        <v>713</v>
      </c>
      <c r="D412" s="170"/>
      <c r="E412" s="89"/>
      <c r="F412" s="89"/>
      <c r="G412" s="89"/>
    </row>
    <row r="413" spans="2:7" s="78" customFormat="1" ht="22.5" x14ac:dyDescent="0.25">
      <c r="B413" s="178" t="s">
        <v>714</v>
      </c>
      <c r="C413" s="148" t="s">
        <v>715</v>
      </c>
      <c r="D413" s="170"/>
      <c r="E413" s="89"/>
      <c r="F413" s="89"/>
      <c r="G413" s="89"/>
    </row>
    <row r="414" spans="2:7" s="78" customFormat="1" ht="22.5" x14ac:dyDescent="0.25">
      <c r="B414" s="142" t="s">
        <v>716</v>
      </c>
      <c r="C414" s="148" t="s">
        <v>715</v>
      </c>
      <c r="D414" s="171">
        <v>2847.9</v>
      </c>
      <c r="E414" s="89" t="s">
        <v>44</v>
      </c>
      <c r="F414" s="89" t="s">
        <v>89</v>
      </c>
      <c r="G414" s="89" t="s">
        <v>52</v>
      </c>
    </row>
    <row r="415" spans="2:7" s="78" customFormat="1" ht="22.5" x14ac:dyDescent="0.25">
      <c r="B415" s="142" t="s">
        <v>717</v>
      </c>
      <c r="C415" s="148" t="s">
        <v>718</v>
      </c>
      <c r="D415" s="170"/>
      <c r="E415" s="89"/>
      <c r="F415" s="89"/>
      <c r="G415" s="89"/>
    </row>
    <row r="416" spans="2:7" s="78" customFormat="1" ht="22.5" x14ac:dyDescent="0.25">
      <c r="B416" s="142" t="s">
        <v>719</v>
      </c>
      <c r="C416" s="148" t="s">
        <v>718</v>
      </c>
      <c r="D416" s="179">
        <v>8000</v>
      </c>
      <c r="E416" s="89" t="s">
        <v>75</v>
      </c>
      <c r="F416" s="89" t="s">
        <v>89</v>
      </c>
      <c r="G416" s="89" t="s">
        <v>26</v>
      </c>
    </row>
    <row r="417" spans="2:7" s="78" customFormat="1" ht="22.5" x14ac:dyDescent="0.25">
      <c r="B417" s="142" t="s">
        <v>720</v>
      </c>
      <c r="C417" s="148" t="s">
        <v>718</v>
      </c>
      <c r="D417" s="179">
        <v>10000</v>
      </c>
      <c r="E417" s="89" t="s">
        <v>721</v>
      </c>
      <c r="F417" s="89" t="s">
        <v>89</v>
      </c>
      <c r="G417" s="89" t="s">
        <v>26</v>
      </c>
    </row>
    <row r="418" spans="2:7" s="78" customFormat="1" ht="22.5" x14ac:dyDescent="0.25">
      <c r="B418" s="142" t="s">
        <v>722</v>
      </c>
      <c r="C418" s="148" t="s">
        <v>718</v>
      </c>
      <c r="D418" s="180">
        <v>750</v>
      </c>
      <c r="E418" s="89" t="s">
        <v>721</v>
      </c>
      <c r="F418" s="89" t="s">
        <v>34</v>
      </c>
      <c r="G418" s="89" t="s">
        <v>38</v>
      </c>
    </row>
    <row r="419" spans="2:7" s="78" customFormat="1" ht="22.5" x14ac:dyDescent="0.25">
      <c r="B419" s="142" t="s">
        <v>723</v>
      </c>
      <c r="C419" s="148" t="s">
        <v>718</v>
      </c>
      <c r="D419" s="181">
        <v>63925</v>
      </c>
      <c r="E419" s="89" t="s">
        <v>44</v>
      </c>
      <c r="F419" s="89" t="s">
        <v>89</v>
      </c>
      <c r="G419" s="89" t="s">
        <v>26</v>
      </c>
    </row>
    <row r="420" spans="2:7" s="78" customFormat="1" ht="135" x14ac:dyDescent="0.25">
      <c r="B420" s="142" t="s">
        <v>724</v>
      </c>
      <c r="C420" s="148" t="s">
        <v>718</v>
      </c>
      <c r="D420" s="181">
        <f>725+476+440</f>
        <v>1641</v>
      </c>
      <c r="E420" s="89" t="s">
        <v>44</v>
      </c>
      <c r="F420" s="89" t="s">
        <v>89</v>
      </c>
      <c r="G420" s="89" t="s">
        <v>52</v>
      </c>
    </row>
    <row r="421" spans="2:7" s="78" customFormat="1" ht="22.5" x14ac:dyDescent="0.25">
      <c r="B421" s="142" t="s">
        <v>725</v>
      </c>
      <c r="C421" s="148" t="s">
        <v>718</v>
      </c>
      <c r="D421" s="181">
        <v>19471</v>
      </c>
      <c r="E421" s="89" t="s">
        <v>44</v>
      </c>
      <c r="F421" s="89" t="s">
        <v>39</v>
      </c>
      <c r="G421" s="89" t="s">
        <v>39</v>
      </c>
    </row>
    <row r="422" spans="2:7" s="78" customFormat="1" ht="22.5" x14ac:dyDescent="0.25">
      <c r="B422" s="142" t="s">
        <v>726</v>
      </c>
      <c r="C422" s="148" t="s">
        <v>718</v>
      </c>
      <c r="D422" s="181">
        <v>2200</v>
      </c>
      <c r="E422" s="89" t="s">
        <v>44</v>
      </c>
      <c r="F422" s="89" t="s">
        <v>39</v>
      </c>
      <c r="G422" s="89" t="s">
        <v>65</v>
      </c>
    </row>
    <row r="423" spans="2:7" s="78" customFormat="1" ht="22.5" x14ac:dyDescent="0.25">
      <c r="B423" s="142" t="s">
        <v>727</v>
      </c>
      <c r="C423" s="148" t="s">
        <v>728</v>
      </c>
      <c r="D423" s="182"/>
      <c r="E423" s="89"/>
      <c r="F423" s="89"/>
      <c r="G423" s="89"/>
    </row>
    <row r="424" spans="2:7" s="78" customFormat="1" ht="22.5" x14ac:dyDescent="0.25">
      <c r="B424" s="142" t="s">
        <v>729</v>
      </c>
      <c r="C424" s="148" t="s">
        <v>718</v>
      </c>
      <c r="D424" s="181">
        <v>708</v>
      </c>
      <c r="E424" s="89" t="s">
        <v>730</v>
      </c>
      <c r="F424" s="89" t="s">
        <v>38</v>
      </c>
      <c r="G424" s="89" t="s">
        <v>38</v>
      </c>
    </row>
    <row r="425" spans="2:7" s="183" customFormat="1" ht="56.25" x14ac:dyDescent="0.25">
      <c r="B425" s="90" t="s">
        <v>731</v>
      </c>
      <c r="C425" s="90" t="s">
        <v>732</v>
      </c>
      <c r="D425" s="72"/>
      <c r="E425" s="89"/>
      <c r="F425" s="89"/>
      <c r="G425" s="89"/>
    </row>
    <row r="426" spans="2:7" s="185" customFormat="1" ht="33.75" x14ac:dyDescent="0.25">
      <c r="B426" s="92" t="s">
        <v>733</v>
      </c>
      <c r="C426" s="184" t="s">
        <v>734</v>
      </c>
      <c r="D426" s="72">
        <v>17924</v>
      </c>
      <c r="E426" s="89" t="s">
        <v>735</v>
      </c>
      <c r="F426" s="89" t="s">
        <v>34</v>
      </c>
      <c r="G426" s="89" t="s">
        <v>46</v>
      </c>
    </row>
    <row r="427" spans="2:7" s="185" customFormat="1" ht="22.5" x14ac:dyDescent="0.25">
      <c r="B427" s="186" t="s">
        <v>736</v>
      </c>
      <c r="C427" s="95" t="s">
        <v>737</v>
      </c>
      <c r="D427" s="73">
        <v>16720</v>
      </c>
      <c r="E427" s="104" t="s">
        <v>44</v>
      </c>
      <c r="F427" s="104" t="s">
        <v>39</v>
      </c>
      <c r="G427" s="104" t="s">
        <v>65</v>
      </c>
    </row>
    <row r="428" spans="2:7" s="187" customFormat="1" x14ac:dyDescent="0.25">
      <c r="B428" s="92" t="s">
        <v>738</v>
      </c>
      <c r="C428" s="90" t="s">
        <v>739</v>
      </c>
      <c r="D428" s="72">
        <v>38700</v>
      </c>
      <c r="E428" s="89" t="s">
        <v>44</v>
      </c>
      <c r="F428" s="89" t="s">
        <v>89</v>
      </c>
      <c r="G428" s="89" t="s">
        <v>26</v>
      </c>
    </row>
    <row r="429" spans="2:7" s="187" customFormat="1" ht="33.75" x14ac:dyDescent="0.25">
      <c r="B429" s="92" t="s">
        <v>740</v>
      </c>
      <c r="C429" s="90" t="s">
        <v>741</v>
      </c>
      <c r="D429" s="72">
        <f>7000+2000</f>
        <v>9000</v>
      </c>
      <c r="E429" s="89" t="s">
        <v>44</v>
      </c>
      <c r="F429" s="89" t="s">
        <v>89</v>
      </c>
      <c r="G429" s="89" t="s">
        <v>26</v>
      </c>
    </row>
    <row r="430" spans="2:7" s="187" customFormat="1" ht="22.5" x14ac:dyDescent="0.25">
      <c r="B430" s="92" t="s">
        <v>742</v>
      </c>
      <c r="C430" s="90" t="s">
        <v>741</v>
      </c>
      <c r="D430" s="72">
        <v>6000</v>
      </c>
      <c r="E430" s="89" t="s">
        <v>44</v>
      </c>
      <c r="F430" s="89" t="s">
        <v>89</v>
      </c>
      <c r="G430" s="89" t="s">
        <v>26</v>
      </c>
    </row>
    <row r="431" spans="2:7" s="78" customFormat="1" ht="22.5" x14ac:dyDescent="0.25">
      <c r="B431" s="178" t="s">
        <v>743</v>
      </c>
      <c r="C431" s="142" t="s">
        <v>744</v>
      </c>
      <c r="D431" s="188"/>
      <c r="E431" s="89"/>
      <c r="F431" s="89"/>
      <c r="G431" s="89"/>
    </row>
    <row r="432" spans="2:7" s="91" customFormat="1" ht="22.5" x14ac:dyDescent="0.25">
      <c r="B432" s="90" t="s">
        <v>745</v>
      </c>
      <c r="C432" s="90" t="s">
        <v>746</v>
      </c>
      <c r="D432" s="141">
        <v>15990</v>
      </c>
      <c r="E432" s="89" t="s">
        <v>44</v>
      </c>
      <c r="F432" s="89" t="s">
        <v>52</v>
      </c>
      <c r="G432" s="89" t="s">
        <v>52</v>
      </c>
    </row>
    <row r="433" spans="2:7" s="91" customFormat="1" ht="33.75" x14ac:dyDescent="0.25">
      <c r="B433" s="90" t="s">
        <v>747</v>
      </c>
      <c r="C433" s="90" t="s">
        <v>748</v>
      </c>
      <c r="D433" s="141">
        <v>1343.5</v>
      </c>
      <c r="E433" s="89" t="s">
        <v>44</v>
      </c>
      <c r="F433" s="89" t="s">
        <v>34</v>
      </c>
      <c r="G433" s="89" t="s">
        <v>34</v>
      </c>
    </row>
    <row r="434" spans="2:7" s="78" customFormat="1" ht="22.5" x14ac:dyDescent="0.25">
      <c r="B434" s="92" t="s">
        <v>749</v>
      </c>
      <c r="C434" s="90" t="s">
        <v>750</v>
      </c>
      <c r="D434" s="139"/>
      <c r="E434" s="89"/>
      <c r="F434" s="89"/>
      <c r="G434" s="89"/>
    </row>
    <row r="435" spans="2:7" s="91" customFormat="1" ht="56.25" x14ac:dyDescent="0.25">
      <c r="B435" s="90" t="s">
        <v>774</v>
      </c>
      <c r="C435" s="90" t="s">
        <v>750</v>
      </c>
      <c r="D435" s="141">
        <v>103498.44</v>
      </c>
      <c r="E435" s="89" t="s">
        <v>44</v>
      </c>
      <c r="F435" s="89" t="s">
        <v>52</v>
      </c>
      <c r="G435" s="89" t="s">
        <v>751</v>
      </c>
    </row>
    <row r="436" spans="2:7" s="190" customFormat="1" ht="33.75" x14ac:dyDescent="0.25">
      <c r="B436" s="178" t="s">
        <v>752</v>
      </c>
      <c r="C436" s="144" t="s">
        <v>753</v>
      </c>
      <c r="D436" s="179">
        <v>210000</v>
      </c>
      <c r="E436" s="189" t="s">
        <v>44</v>
      </c>
      <c r="F436" s="189" t="s">
        <v>89</v>
      </c>
      <c r="G436" s="189" t="s">
        <v>26</v>
      </c>
    </row>
    <row r="437" spans="2:7" s="190" customFormat="1" ht="33.75" x14ac:dyDescent="0.25">
      <c r="B437" s="178" t="s">
        <v>754</v>
      </c>
      <c r="C437" s="144" t="s">
        <v>753</v>
      </c>
      <c r="D437" s="179">
        <v>140000</v>
      </c>
      <c r="E437" s="189" t="s">
        <v>44</v>
      </c>
      <c r="F437" s="189" t="s">
        <v>89</v>
      </c>
      <c r="G437" s="189" t="s">
        <v>26</v>
      </c>
    </row>
    <row r="438" spans="2:7" s="78" customFormat="1" ht="33.75" x14ac:dyDescent="0.25">
      <c r="B438" s="92" t="s">
        <v>755</v>
      </c>
      <c r="C438" s="90" t="s">
        <v>756</v>
      </c>
      <c r="D438" s="139"/>
      <c r="E438" s="89"/>
      <c r="F438" s="89"/>
      <c r="G438" s="89"/>
    </row>
    <row r="439" spans="2:7" s="94" customFormat="1" ht="33.75" x14ac:dyDescent="0.25">
      <c r="B439" s="147" t="s">
        <v>757</v>
      </c>
      <c r="C439" s="147" t="s">
        <v>756</v>
      </c>
      <c r="D439" s="191">
        <v>247483.74</v>
      </c>
      <c r="E439" s="192" t="s">
        <v>44</v>
      </c>
      <c r="F439" s="192" t="s">
        <v>46</v>
      </c>
      <c r="G439" s="192" t="s">
        <v>46</v>
      </c>
    </row>
    <row r="440" spans="2:7" s="94" customFormat="1" ht="59.25" customHeight="1" x14ac:dyDescent="0.25">
      <c r="B440" s="147" t="s">
        <v>758</v>
      </c>
      <c r="C440" s="147" t="s">
        <v>756</v>
      </c>
      <c r="D440" s="193" t="s">
        <v>759</v>
      </c>
      <c r="E440" s="89" t="s">
        <v>44</v>
      </c>
      <c r="F440" s="192" t="s">
        <v>38</v>
      </c>
      <c r="G440" s="192" t="s">
        <v>39</v>
      </c>
    </row>
    <row r="441" spans="2:7" s="78" customFormat="1" ht="33.75" x14ac:dyDescent="0.25">
      <c r="B441" s="178" t="s">
        <v>760</v>
      </c>
      <c r="C441" s="144" t="s">
        <v>761</v>
      </c>
      <c r="D441" s="188"/>
      <c r="E441" s="89"/>
      <c r="F441" s="89"/>
      <c r="G441" s="89"/>
    </row>
    <row r="442" spans="2:7" s="78" customFormat="1" ht="56.25" x14ac:dyDescent="0.25">
      <c r="B442" s="178" t="s">
        <v>762</v>
      </c>
      <c r="C442" s="144" t="s">
        <v>761</v>
      </c>
      <c r="D442" s="172">
        <v>58824</v>
      </c>
      <c r="E442" s="89" t="s">
        <v>44</v>
      </c>
      <c r="F442" s="89" t="s">
        <v>89</v>
      </c>
      <c r="G442" s="89" t="s">
        <v>26</v>
      </c>
    </row>
    <row r="443" spans="2:7" s="78" customFormat="1" ht="33.75" x14ac:dyDescent="0.25">
      <c r="B443" s="178" t="s">
        <v>763</v>
      </c>
      <c r="C443" s="144" t="s">
        <v>761</v>
      </c>
      <c r="D443" s="172">
        <v>25879</v>
      </c>
      <c r="E443" s="89" t="s">
        <v>44</v>
      </c>
      <c r="F443" s="89" t="s">
        <v>89</v>
      </c>
      <c r="G443" s="89" t="s">
        <v>26</v>
      </c>
    </row>
    <row r="444" spans="2:7" s="78" customFormat="1" x14ac:dyDescent="0.25">
      <c r="B444" s="178" t="s">
        <v>764</v>
      </c>
      <c r="C444" s="144"/>
      <c r="D444" s="194"/>
      <c r="E444" s="89"/>
      <c r="F444" s="89"/>
      <c r="G444" s="89"/>
    </row>
    <row r="445" spans="2:7" s="78" customFormat="1" ht="22.5" x14ac:dyDescent="0.25">
      <c r="B445" s="178" t="s">
        <v>765</v>
      </c>
      <c r="C445" s="142" t="s">
        <v>766</v>
      </c>
      <c r="D445" s="182"/>
      <c r="E445" s="89"/>
      <c r="F445" s="89"/>
      <c r="G445" s="89"/>
    </row>
    <row r="446" spans="2:7" s="78" customFormat="1" ht="33.75" x14ac:dyDescent="0.25">
      <c r="B446" s="178" t="s">
        <v>767</v>
      </c>
      <c r="C446" s="142" t="s">
        <v>768</v>
      </c>
      <c r="D446" s="188"/>
      <c r="E446" s="89"/>
      <c r="F446" s="89"/>
      <c r="G446" s="89"/>
    </row>
    <row r="447" spans="2:7" s="78" customFormat="1" ht="33.75" x14ac:dyDescent="0.25">
      <c r="B447" s="178" t="s">
        <v>769</v>
      </c>
      <c r="C447" s="142" t="s">
        <v>768</v>
      </c>
      <c r="D447" s="188"/>
      <c r="E447" s="89"/>
      <c r="F447" s="89"/>
      <c r="G447" s="89"/>
    </row>
    <row r="448" spans="2:7" s="78" customFormat="1" ht="33.75" x14ac:dyDescent="0.25">
      <c r="B448" s="143" t="s">
        <v>770</v>
      </c>
      <c r="C448" s="142" t="s">
        <v>771</v>
      </c>
      <c r="D448" s="188"/>
      <c r="E448" s="89"/>
      <c r="F448" s="89"/>
      <c r="G448" s="89"/>
    </row>
    <row r="450" spans="2:7" s="78" customFormat="1" ht="15" customHeight="1" x14ac:dyDescent="0.25">
      <c r="B450" s="85"/>
      <c r="C450" s="85"/>
      <c r="D450" s="85"/>
      <c r="E450" s="85"/>
      <c r="F450" s="85"/>
      <c r="G450" s="85"/>
    </row>
    <row r="451" spans="2:7" s="78" customFormat="1" ht="15" customHeight="1" x14ac:dyDescent="0.25">
      <c r="B451" s="195"/>
      <c r="C451" s="195"/>
      <c r="D451" s="195"/>
      <c r="E451" s="195"/>
      <c r="F451" s="195"/>
      <c r="G451" s="195"/>
    </row>
    <row r="452" spans="2:7" s="78" customFormat="1" ht="15" customHeight="1" x14ac:dyDescent="0.25">
      <c r="B452" s="196"/>
      <c r="C452" s="196"/>
      <c r="D452" s="196"/>
      <c r="E452" s="196"/>
      <c r="F452" s="196"/>
      <c r="G452" s="196"/>
    </row>
    <row r="453" spans="2:7" s="78" customFormat="1" ht="15" customHeight="1" x14ac:dyDescent="0.25">
      <c r="B453" s="74"/>
      <c r="C453" s="74"/>
      <c r="D453" s="74"/>
      <c r="E453" s="74"/>
      <c r="F453" s="74"/>
      <c r="G453" s="74"/>
    </row>
    <row r="454" spans="2:7" s="78" customFormat="1" ht="15" customHeight="1" x14ac:dyDescent="0.25">
      <c r="B454" s="74"/>
      <c r="C454" s="74"/>
      <c r="D454" s="74"/>
      <c r="E454" s="74"/>
      <c r="F454" s="74"/>
      <c r="G454" s="74"/>
    </row>
    <row r="455" spans="2:7" s="78" customFormat="1" x14ac:dyDescent="0.25">
      <c r="B455" s="197"/>
      <c r="E455" s="91"/>
    </row>
    <row r="456" spans="2:7" s="78" customFormat="1" x14ac:dyDescent="0.25">
      <c r="B456" s="198"/>
      <c r="E456" s="91"/>
    </row>
    <row r="457" spans="2:7" s="78" customFormat="1" x14ac:dyDescent="0.25">
      <c r="B457" s="198"/>
      <c r="E457" s="91"/>
    </row>
    <row r="458" spans="2:7" s="78" customFormat="1" x14ac:dyDescent="0.25">
      <c r="B458" s="198"/>
      <c r="E458" s="91"/>
    </row>
  </sheetData>
  <mergeCells count="17">
    <mergeCell ref="F67:F69"/>
    <mergeCell ref="G67:G69"/>
    <mergeCell ref="B450:G450"/>
    <mergeCell ref="B451:G451"/>
    <mergeCell ref="B452:G452"/>
    <mergeCell ref="B67:B69"/>
    <mergeCell ref="C67:C69"/>
    <mergeCell ref="D67:D69"/>
    <mergeCell ref="E67:E69"/>
    <mergeCell ref="D403:D407"/>
    <mergeCell ref="B6:G6"/>
    <mergeCell ref="E4:G4"/>
    <mergeCell ref="E3:G3"/>
    <mergeCell ref="E2:G2"/>
    <mergeCell ref="B7:E7"/>
    <mergeCell ref="F403:F407"/>
    <mergeCell ref="G403:G407"/>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PAAP_2025_A1_Proceduri</vt:lpstr>
      <vt:lpstr>Anexa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2025-07-04T11:15:35Z</dcterms:modified>
  <cp:category/>
  <cp:contentStatus/>
</cp:coreProperties>
</file>