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SeamanRecord" sheetId="1" r:id="rId1"/>
    <sheet name="Parameters" sheetId="2" state="hidden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<sst xmlns="http://schemas.openxmlformats.org/spreadsheetml/2006/main" count="283" uniqueCount="270">
  <si>
    <t>Code :</t>
  </si>
  <si>
    <t>Last Name :</t>
  </si>
  <si>
    <t>First Name :</t>
  </si>
  <si>
    <t>Rank :</t>
  </si>
  <si>
    <t>Seman Book No :</t>
  </si>
  <si>
    <t>SB Place :</t>
  </si>
  <si>
    <t>SB Issue Date :</t>
  </si>
  <si>
    <t>SB Expiry Date :</t>
  </si>
  <si>
    <t>Seman Passport No :</t>
  </si>
  <si>
    <t>PS Place :</t>
  </si>
  <si>
    <t>PS Issue Date :</t>
  </si>
  <si>
    <t>PS Expiry Date :</t>
  </si>
  <si>
    <t>Date of Dirth :</t>
  </si>
  <si>
    <t>Place of Birth :</t>
  </si>
  <si>
    <t>Child :</t>
  </si>
  <si>
    <t>Marital Staus :</t>
  </si>
  <si>
    <t>Father Name :</t>
  </si>
  <si>
    <t>Mother Name :</t>
  </si>
  <si>
    <t>Tax Office :</t>
  </si>
  <si>
    <t>Tax Pin :</t>
  </si>
  <si>
    <t>Identity No :</t>
  </si>
  <si>
    <t>Wife Name :</t>
  </si>
  <si>
    <t>Phone Number :</t>
  </si>
  <si>
    <t>Address :</t>
  </si>
  <si>
    <t>City :</t>
  </si>
  <si>
    <t>Zip Code :</t>
  </si>
  <si>
    <t>Country :</t>
  </si>
  <si>
    <t>Relation :</t>
  </si>
  <si>
    <t>Next of kin :</t>
  </si>
  <si>
    <t>E-mail :</t>
  </si>
  <si>
    <t>First Contact :</t>
  </si>
  <si>
    <t>Agent :</t>
  </si>
  <si>
    <t>Bank Details :</t>
  </si>
  <si>
    <t>Remarks :</t>
  </si>
  <si>
    <t xml:space="preserve">Certificates </t>
  </si>
  <si>
    <t>No</t>
  </si>
  <si>
    <t>Nation</t>
  </si>
  <si>
    <t>Date Issue</t>
  </si>
  <si>
    <t>Date of Expiry</t>
  </si>
  <si>
    <t>OnVsl</t>
  </si>
  <si>
    <t>RANK</t>
  </si>
  <si>
    <t>CERTIFICATE - NATION</t>
  </si>
  <si>
    <t>CERTIFICATES</t>
  </si>
  <si>
    <t>SEAMAN - NATION</t>
  </si>
  <si>
    <t>BFT01@</t>
  </si>
  <si>
    <t>MARITAL STATUS</t>
  </si>
  <si>
    <t>MARRIED</t>
  </si>
  <si>
    <t>DIVORCED</t>
  </si>
  <si>
    <t>SINGLE</t>
  </si>
  <si>
    <t>WIDOWED</t>
  </si>
  <si>
    <t>AGENT</t>
  </si>
  <si>
    <t>FOLDER NAME:</t>
  </si>
  <si>
    <t>ELECTRICIAN</t>
  </si>
  <si>
    <t>POLISH</t>
  </si>
  <si>
    <t>USA</t>
  </si>
  <si>
    <t>RUSSIAN</t>
  </si>
  <si>
    <t>BULGARIAN</t>
  </si>
  <si>
    <t>Edition :</t>
  </si>
  <si>
    <t>Date :</t>
  </si>
  <si>
    <t>Revision :</t>
  </si>
  <si>
    <t>PREVIOUS SEA SERVICE</t>
  </si>
  <si>
    <t>Ship Name</t>
  </si>
  <si>
    <t>Type</t>
  </si>
  <si>
    <t>Engine</t>
  </si>
  <si>
    <t>Dwt/Bhp</t>
  </si>
  <si>
    <t>Owner</t>
  </si>
  <si>
    <t>Rank</t>
  </si>
  <si>
    <t>Date On</t>
  </si>
  <si>
    <t>Date Off</t>
  </si>
  <si>
    <t>Reason  Sign-Off</t>
  </si>
  <si>
    <t>Company / Telephone</t>
  </si>
  <si>
    <t>Language</t>
  </si>
  <si>
    <t>Read</t>
  </si>
  <si>
    <t>Write</t>
  </si>
  <si>
    <t>Speak</t>
  </si>
  <si>
    <t>Height :</t>
  </si>
  <si>
    <t>Weight :</t>
  </si>
  <si>
    <t>EyesColor:</t>
  </si>
  <si>
    <t>Distinguishing  Marks:</t>
  </si>
  <si>
    <t>Applicant Name :</t>
  </si>
  <si>
    <t>Signature:</t>
  </si>
  <si>
    <t>Date:</t>
  </si>
  <si>
    <t>Crew Manager Application Review</t>
  </si>
  <si>
    <t>Name</t>
  </si>
  <si>
    <t>Date</t>
  </si>
  <si>
    <t>Signature</t>
  </si>
  <si>
    <t>Nationality:</t>
  </si>
  <si>
    <t>MSTR</t>
  </si>
  <si>
    <t>C/OFF</t>
  </si>
  <si>
    <t>2/OFF</t>
  </si>
  <si>
    <t>3/OFF</t>
  </si>
  <si>
    <t>C/ENGR</t>
  </si>
  <si>
    <t>2/ENGR</t>
  </si>
  <si>
    <t>3/ENGR</t>
  </si>
  <si>
    <t>4/ENGR</t>
  </si>
  <si>
    <t>BOSUN</t>
  </si>
  <si>
    <t>A.B.</t>
  </si>
  <si>
    <t>O.S.</t>
  </si>
  <si>
    <t>OILER</t>
  </si>
  <si>
    <t>WIPER</t>
  </si>
  <si>
    <t>FITTER</t>
  </si>
  <si>
    <t>COOK</t>
  </si>
  <si>
    <t>ASS.COOK</t>
  </si>
  <si>
    <t>M/BOY</t>
  </si>
  <si>
    <t>SUP.INTD</t>
  </si>
  <si>
    <t>PASSENGER</t>
  </si>
  <si>
    <t>E/CADET</t>
  </si>
  <si>
    <t>D/CADET</t>
  </si>
  <si>
    <t>GENERAL PURPOSE</t>
  </si>
  <si>
    <t>GALLEY BOY</t>
  </si>
  <si>
    <t>CATERING BOY</t>
  </si>
  <si>
    <t>PUMPMAN</t>
  </si>
  <si>
    <t>CAT. ASS</t>
  </si>
  <si>
    <t>CHINA</t>
  </si>
  <si>
    <t>GEORGIA</t>
  </si>
  <si>
    <t>MALDIVIAN</t>
  </si>
  <si>
    <t>UKRAINE</t>
  </si>
  <si>
    <t>PANAMANIAN</t>
  </si>
  <si>
    <t>EGYPTIAN</t>
  </si>
  <si>
    <t>HELLAS</t>
  </si>
  <si>
    <t>TURKISH</t>
  </si>
  <si>
    <t>ROMANIA</t>
  </si>
  <si>
    <t>PHILIPPINIAN</t>
  </si>
  <si>
    <t>VI/1 BASIC SAFETY TRAINING</t>
  </si>
  <si>
    <t>AND FAST RESERVE BOATS</t>
  </si>
  <si>
    <t>GMDSS CERTIFICATE NATIONAL</t>
  </si>
  <si>
    <t>ARPA</t>
  </si>
  <si>
    <t>PANAMA CERTIFICATE</t>
  </si>
  <si>
    <t>PANAMA GMDSS CERTIFICATE</t>
  </si>
  <si>
    <t>MEDICAL CERTIFICATE</t>
  </si>
  <si>
    <t>TANKER TRAINING</t>
  </si>
  <si>
    <t>VACCINATION YELLOW FEVER</t>
  </si>
  <si>
    <t>VACCINATION OF CHOLERA</t>
  </si>
  <si>
    <t>B-V/5: HAZMAT (HAZARDOUS MATERIALS)</t>
  </si>
  <si>
    <t>SHIP SECURITY OFFICER</t>
  </si>
  <si>
    <t>ISM</t>
  </si>
  <si>
    <t>National Licence</t>
  </si>
  <si>
    <t>National Licence Master</t>
  </si>
  <si>
    <t>National Licence C/O</t>
  </si>
  <si>
    <t>National Licence 2/O</t>
  </si>
  <si>
    <t>National Licence 3/OFF</t>
  </si>
  <si>
    <t>National Licence C/ENG</t>
  </si>
  <si>
    <t>National License 2/Eng</t>
  </si>
  <si>
    <t>National License 3/Eng</t>
  </si>
  <si>
    <t>National License 4/Eng</t>
  </si>
  <si>
    <t>National Licence Electr</t>
  </si>
  <si>
    <t>National License Boatswain</t>
  </si>
  <si>
    <t>National License Able Seaman</t>
  </si>
  <si>
    <t>National License Motorman</t>
  </si>
  <si>
    <t>National License Wiper</t>
  </si>
  <si>
    <t>National License Ordin.Seaman</t>
  </si>
  <si>
    <t>National License Chief Cook</t>
  </si>
  <si>
    <t>National License Ass.Cook</t>
  </si>
  <si>
    <t>National License Messman</t>
  </si>
  <si>
    <t>National License Fitter</t>
  </si>
  <si>
    <t>ENGINE SIMULATOR</t>
  </si>
  <si>
    <t>National dispensation for greeks viii</t>
  </si>
  <si>
    <t>MALTA CERTIFICATE</t>
  </si>
  <si>
    <t>MALTA GMDSS</t>
  </si>
  <si>
    <t>MEDICAL CARD PANAMA</t>
  </si>
  <si>
    <t>AUSTRALIAN MARITIME VISA</t>
  </si>
  <si>
    <t>MAINTENANCE OF ELECTR AND ELECTR ENGINEERING</t>
  </si>
  <si>
    <t>PANAMA SSO</t>
  </si>
  <si>
    <t>ECDIS</t>
  </si>
  <si>
    <t>PRE-JOIN DRUG &amp; ALCOHOL TEST</t>
  </si>
  <si>
    <t>CLASS WELDER CERTIFICATE</t>
  </si>
  <si>
    <t>FAST RESCUE BOAT</t>
  </si>
  <si>
    <t>RISK ASSESMENT AND INCIDENT INVESTIGATION</t>
  </si>
  <si>
    <t>MARSHAL</t>
  </si>
  <si>
    <t>IDENTIFYING POTENTIAL HAZARDS &amp; RISK ASSESMENT</t>
  </si>
  <si>
    <t>SHIP SIMULATOR AND BRIDGE TEAMWORK</t>
  </si>
  <si>
    <t>BRIDGE TEAM MANAGEMENT</t>
  </si>
  <si>
    <t>ENGINE ROOM SIMULATOR</t>
  </si>
  <si>
    <t>CAYMAN ISLANDS SHIPPING REGISTRY</t>
  </si>
  <si>
    <t>LIBERIA</t>
  </si>
  <si>
    <t>CRANE OPERATOR</t>
  </si>
  <si>
    <t>SHIP HANDLING</t>
  </si>
  <si>
    <t>SEAMAN BOOKS</t>
  </si>
  <si>
    <t>PASSPORT</t>
  </si>
  <si>
    <t>NAVIG.WATCHKEEPING A-II/1 or A-II/2 or A-II/4</t>
  </si>
  <si>
    <t>E/R WATCHKEEPING A-III/2 or A-III/1</t>
  </si>
  <si>
    <t>PERSONAL SURVIVAL TECHNIQUES VI/1 #1</t>
  </si>
  <si>
    <t>FIRE PREVENTION &amp; FIRE FIGHTING VI/1 # 2</t>
  </si>
  <si>
    <t>ELEMENTARY FIRST AID VI/1 # 3</t>
  </si>
  <si>
    <t>PERSONAL SAFETY &amp; SOCIAL RESPONSIBILITIES VI/1 #4</t>
  </si>
  <si>
    <t>SAFETY OFFICER ON BOARD</t>
  </si>
  <si>
    <t>JRC ECDIS</t>
  </si>
  <si>
    <t>MARITIME ENGLISH</t>
  </si>
  <si>
    <t>INTEGRATED SERVICES</t>
  </si>
  <si>
    <t>JANI GEORGIEV CO.</t>
  </si>
  <si>
    <t>LIRA MARITIME AGENCY LTD.</t>
  </si>
  <si>
    <t>KINDOS MARINERS</t>
  </si>
  <si>
    <t>ELVICTOR LTD</t>
  </si>
  <si>
    <t>JANI GEORGIEV</t>
  </si>
  <si>
    <t>MASES</t>
  </si>
  <si>
    <t>Seafirst Marine Services</t>
  </si>
  <si>
    <t>HIO_INV_LUBS_PRICES</t>
  </si>
  <si>
    <t>BRIGHT MARITIME</t>
  </si>
  <si>
    <t>SAFWAT</t>
  </si>
  <si>
    <t>EPSILON HELLAS LTD</t>
  </si>
  <si>
    <t>NEMO SHIPPING</t>
  </si>
  <si>
    <t>POLARIS MARITIME SERVICES LTD</t>
  </si>
  <si>
    <t>LANGUAGES</t>
  </si>
  <si>
    <t>LANGUAGES RW</t>
  </si>
  <si>
    <t>ENGLISH</t>
  </si>
  <si>
    <t>EXCELLENT</t>
  </si>
  <si>
    <t>GOOD</t>
  </si>
  <si>
    <t>FAIR</t>
  </si>
  <si>
    <t>BAD</t>
  </si>
  <si>
    <t>SKIPPERS</t>
  </si>
  <si>
    <t>SHIP SECURITY AWARENESS</t>
  </si>
  <si>
    <t>PREVENTION OF POLLUTION OF THE MARITIME ENVIRONMEN</t>
  </si>
  <si>
    <t>CWCREWNAV</t>
  </si>
  <si>
    <t xml:space="preserve">DECK CRANE OPERATION </t>
  </si>
  <si>
    <t>UNIVIS LTD</t>
  </si>
  <si>
    <t>DOUBLE UP MASTER</t>
  </si>
  <si>
    <t>DOUBLE CHIEF OFFICER</t>
  </si>
  <si>
    <t>DOUBLE CHIEF ENGINEER</t>
  </si>
  <si>
    <t>DOUBLE SECOND ENGINEER</t>
  </si>
  <si>
    <r>
      <t xml:space="preserve">  </t>
    </r>
    <r>
      <rPr>
        <b/>
        <sz val="10"/>
        <rFont val="Arial"/>
        <family val="2"/>
      </rPr>
      <t xml:space="preserve">VESSEL:  </t>
    </r>
  </si>
  <si>
    <t>ROMANIAN</t>
  </si>
  <si>
    <t>ENDORSEMENT (PRC)</t>
  </si>
  <si>
    <t>National licence for navigatiion watchkeeping (AB)</t>
  </si>
  <si>
    <t>National license for deck rating (Able Seaman)</t>
  </si>
  <si>
    <t>ADVANCE TRAINING ON CHEMICAL TANKERS</t>
  </si>
  <si>
    <t>ADVANCE TRAINING ON OIL TANKERS</t>
  </si>
  <si>
    <t>A-II/1, A-II/2  TRANS &amp; HANDL OF DNGR,HRMFL  CARGO</t>
  </si>
  <si>
    <t>ANTIPIRACY AWARENESS</t>
  </si>
  <si>
    <t>BRIDGE RESOURCE MANAGEMENT (BRM)</t>
  </si>
  <si>
    <t>ENGINE RESOURCE MANAGEMENT (ERM)</t>
  </si>
  <si>
    <t>EVIROMENTAL AWARENESS</t>
  </si>
  <si>
    <t>GENERAL OPERATOR CERTIFICATE (GOC)</t>
  </si>
  <si>
    <t>GENERAL TANKER FAMILIARISATION</t>
  </si>
  <si>
    <t>INMARSAT</t>
  </si>
  <si>
    <t>MALTA SSO</t>
  </si>
  <si>
    <t>MEDICAL CARE (MECA)</t>
  </si>
  <si>
    <t>RADAR OBSERVATION COURSE (ROC)</t>
  </si>
  <si>
    <t>RADAR OBSERVATION PLOTTING (ROP)</t>
  </si>
  <si>
    <t>SHIPS RESTRICTED RADIOTELEPHONE (SRROC)</t>
  </si>
  <si>
    <t>VI/2 SURVIVAL CRAFT AND RESCUE BOAT OTHER THAN FAS</t>
  </si>
  <si>
    <t>VI/3 ADVANCED FIRE FIGHTING</t>
  </si>
  <si>
    <t>VI/4 MEDICAL FIRST AID</t>
  </si>
  <si>
    <t>WATCHKEEPING CERTIFICATE FOR RATINGS</t>
  </si>
  <si>
    <t>Schengen</t>
  </si>
  <si>
    <t xml:space="preserve">GEOMAR INTERNATIONAL SERVICES </t>
  </si>
  <si>
    <t xml:space="preserve">INTERORIENT                   </t>
  </si>
  <si>
    <t xml:space="preserve">SAFWAT SHIPPING CO.LTD        </t>
  </si>
  <si>
    <t xml:space="preserve">Odessa Intermarine Agency Ltd  </t>
  </si>
  <si>
    <t xml:space="preserve">GOLDEN ANCHOR </t>
  </si>
  <si>
    <t xml:space="preserve">GOOD FAITH SHIPPING </t>
  </si>
  <si>
    <t xml:space="preserve">QUEENSWAY </t>
  </si>
  <si>
    <t xml:space="preserve">Intercrew &amp; Trading Co Ltd </t>
  </si>
  <si>
    <t>15/10/2012</t>
  </si>
  <si>
    <t>MESSMAN</t>
  </si>
  <si>
    <t>DECK CADET - ACADEMY</t>
  </si>
  <si>
    <t>ENGINE CADET - ACADEMY</t>
  </si>
  <si>
    <t>E/E</t>
  </si>
  <si>
    <t>OILER-FITTER</t>
  </si>
  <si>
    <t>TRAINEE MASTER</t>
  </si>
  <si>
    <t>TRAINEE CH OFFICER</t>
  </si>
  <si>
    <t>JETO</t>
  </si>
  <si>
    <t>ET CADET</t>
  </si>
  <si>
    <t>MARSHALL ISLANDS SQC</t>
  </si>
  <si>
    <t>PMS CERTIFICATE</t>
  </si>
  <si>
    <t>CARGO HANDLING</t>
  </si>
  <si>
    <t>MEDIA RESPONSE</t>
  </si>
  <si>
    <t>BALLAST WATER MANAGEMENT</t>
  </si>
  <si>
    <t>DRAGER/GAS DETECTOR</t>
  </si>
  <si>
    <t>C026  SEAGOING PERSONNEL APPLICATION AND INTERVIEW RECORD</t>
  </si>
  <si>
    <t>NAVIOS TANKER MANAGEMENT INC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</si>
</sst>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[$-409]dddd\,\ mmmm\ dd\,\ yyyy"/>
    <numFmt numFmtId="189" formatCode="dd/mm/yyyy;@"/>
    <numFmt numFmtId="190" formatCode="d/m/yy;@"/>
    <numFmt numFmtId="191" formatCode="m/d/yy;@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hair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shrinkToFit="1"/>
    </xf>
    <xf numFmtId="0" fontId="1" fillId="0" borderId="11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34" borderId="0" xfId="0" applyFont="1" applyFill="1" applyAlignment="1" applyProtection="1">
      <alignment/>
      <protection/>
    </xf>
    <xf numFmtId="0" fontId="0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0" fillId="34" borderId="0" xfId="0" applyFill="1" applyAlignment="1">
      <alignment horizontal="center" vertical="center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0" fillId="0" borderId="2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1" fillId="0" borderId="2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8" fillId="0" borderId="2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2" fillId="36" borderId="0" xfId="0" applyFont="1" applyFill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2" fillId="36" borderId="4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6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189" fontId="1" fillId="0" borderId="0" xfId="0" applyNumberFormat="1" applyFont="1" applyFill="1" applyAlignment="1">
      <alignment horizontal="center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189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8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189" fontId="0" fillId="0" borderId="21" xfId="0" applyNumberFormat="1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189" fontId="0" fillId="0" borderId="22" xfId="0" applyNumberForma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53" xfId="0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left"/>
      <protection locked="0"/>
    </xf>
    <xf numFmtId="189" fontId="0" fillId="0" borderId="0" xfId="0" applyNumberFormat="1" applyFont="1" applyFill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9" fontId="0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9" fontId="0" fillId="0" borderId="51" xfId="0" applyNumberFormat="1" applyFill="1" applyBorder="1" applyAlignment="1" applyProtection="1">
      <alignment horizontal="center"/>
      <protection locked="0"/>
    </xf>
    <xf numFmtId="189" fontId="0" fillId="0" borderId="21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55" xfId="0" applyFill="1" applyBorder="1" applyAlignment="1" applyProtection="1">
      <alignment horizontal="left"/>
      <protection locked="0"/>
    </xf>
    <xf numFmtId="0" fontId="0" fillId="0" borderId="58" xfId="0" applyFill="1" applyBorder="1" applyAlignment="1" applyProtection="1">
      <alignment horizontal="left"/>
      <protection locked="0"/>
    </xf>
    <xf numFmtId="189" fontId="0" fillId="0" borderId="58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189" fontId="0" fillId="0" borderId="22" xfId="0" applyNumberFormat="1" applyFill="1" applyBorder="1" applyAlignment="1" applyProtection="1">
      <alignment horizontal="center"/>
      <protection locked="0"/>
    </xf>
    <xf numFmtId="189" fontId="0" fillId="0" borderId="23" xfId="0" applyNumberFormat="1" applyFill="1" applyBorder="1" applyAlignment="1" applyProtection="1">
      <alignment horizontal="center"/>
      <protection locked="0"/>
    </xf>
    <xf numFmtId="0" fontId="2" fillId="36" borderId="59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/>
    </xf>
    <xf numFmtId="0" fontId="2" fillId="36" borderId="62" xfId="0" applyFont="1" applyFill="1" applyBorder="1" applyAlignment="1">
      <alignment horizontal="center"/>
    </xf>
    <xf numFmtId="0" fontId="2" fillId="36" borderId="6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R113"/>
  <sheetViews>
    <sheetView tabSelected="1" zoomScalePageLayoutView="0" workbookViewId="0" topLeftCell="D1">
      <pane ySplit="11" topLeftCell="A12" activePane="bottomLeft" state="frozen"/>
      <selection pane="topLeft" activeCell="A1" sqref="A1"/>
      <selection pane="bottomLeft" activeCell="E6" sqref="E6:F6"/>
    </sheetView>
  </sheetViews>
  <sheetFormatPr defaultColWidth="0" defaultRowHeight="12.75" zeroHeight="1"/>
  <cols>
    <col min="1" max="1" width="15.00390625" style="4" hidden="1" customWidth="1"/>
    <col min="2" max="2" width="13.8515625" style="4" hidden="1" customWidth="1"/>
    <col min="3" max="3" width="15.00390625" style="4" hidden="1" customWidth="1"/>
    <col min="4" max="4" width="18.140625" style="3" customWidth="1"/>
    <col min="5" max="5" width="9.140625" style="3" customWidth="1"/>
    <col min="6" max="6" width="9.421875" style="3" customWidth="1"/>
    <col min="7" max="7" width="9.140625" style="3" customWidth="1"/>
    <col min="8" max="8" width="10.28125" style="3" customWidth="1"/>
    <col min="9" max="9" width="10.00390625" style="3" customWidth="1"/>
    <col min="10" max="10" width="10.421875" style="3" customWidth="1"/>
    <col min="11" max="11" width="9.57421875" style="3" customWidth="1"/>
    <col min="12" max="12" width="8.140625" style="3" customWidth="1"/>
    <col min="13" max="13" width="12.140625" style="3" bestFit="1" customWidth="1"/>
    <col min="14" max="14" width="1.28515625" style="4" customWidth="1"/>
    <col min="15" max="15" width="8.140625" style="4" hidden="1" customWidth="1"/>
    <col min="16" max="16384" width="9.140625" style="4" hidden="1" customWidth="1"/>
  </cols>
  <sheetData>
    <row r="1" spans="4:16" ht="3" customHeight="1">
      <c r="D1" s="1"/>
      <c r="E1" s="1"/>
      <c r="F1" s="1"/>
      <c r="G1" s="1"/>
      <c r="H1" s="1"/>
      <c r="I1" s="1"/>
      <c r="J1" s="1"/>
      <c r="K1" s="1"/>
      <c r="L1" s="1"/>
      <c r="M1" s="1"/>
      <c r="P1" s="18" t="e">
        <f>SUM(P3:Q3)</f>
        <v>#NAME?</v>
      </c>
    </row>
    <row r="2" spans="1:13" ht="12.75" customHeight="1">
      <c r="A2" s="16" t="s">
        <v>44</v>
      </c>
      <c r="D2" s="31" t="s">
        <v>269</v>
      </c>
      <c r="E2" s="32"/>
      <c r="F2" s="32"/>
      <c r="G2" s="32"/>
      <c r="H2" s="36" t="s">
        <v>57</v>
      </c>
      <c r="I2" s="118">
        <v>5</v>
      </c>
      <c r="J2" s="36" t="s">
        <v>58</v>
      </c>
      <c r="K2" s="119" t="s">
        <v>252</v>
      </c>
      <c r="L2" s="120"/>
      <c r="M2" s="35"/>
    </row>
    <row r="3" spans="1:17" ht="17.25" customHeight="1">
      <c r="A3" s="4" t="s">
        <v>212</v>
      </c>
      <c r="D3" s="33"/>
      <c r="E3" s="34"/>
      <c r="F3" s="34"/>
      <c r="G3" s="34"/>
      <c r="H3" s="117" t="s">
        <v>59</v>
      </c>
      <c r="I3" s="116"/>
      <c r="J3" s="117" t="s">
        <v>58</v>
      </c>
      <c r="K3" s="162"/>
      <c r="L3" s="163"/>
      <c r="M3" s="37"/>
      <c r="P3" s="4" t="e">
        <f>SUM(P7:P15)</f>
        <v>#NAME?</v>
      </c>
      <c r="Q3" s="4">
        <f>SUM(Q4:Q19)</f>
        <v>11</v>
      </c>
    </row>
    <row r="4" spans="4:13" ht="12.75" customHeight="1">
      <c r="D4" s="66" t="s">
        <v>268</v>
      </c>
      <c r="E4" s="65"/>
      <c r="F4" s="40"/>
      <c r="G4" s="40"/>
      <c r="H4" s="40"/>
      <c r="I4" s="40"/>
      <c r="J4" s="38"/>
      <c r="K4" s="38"/>
      <c r="L4" s="38"/>
      <c r="M4" s="39"/>
    </row>
    <row r="5" spans="4:13" ht="1.5" customHeight="1">
      <c r="D5" s="1"/>
      <c r="E5" s="1"/>
      <c r="F5" s="1"/>
      <c r="G5" s="1"/>
      <c r="H5" s="1"/>
      <c r="I5" s="1"/>
      <c r="J5" s="1"/>
      <c r="K5" s="1"/>
      <c r="L5" s="1"/>
      <c r="M5" s="1"/>
    </row>
    <row r="6" spans="4:13" ht="12.75">
      <c r="D6" s="5" t="s">
        <v>0</v>
      </c>
      <c r="E6" s="124"/>
      <c r="F6" s="124"/>
      <c r="G6" s="101" t="s">
        <v>219</v>
      </c>
      <c r="H6" s="126"/>
      <c r="I6" s="126"/>
      <c r="J6" s="126"/>
      <c r="K6" s="126"/>
      <c r="L6" s="126"/>
      <c r="M6" s="126"/>
    </row>
    <row r="7" spans="1:17" s="26" customFormat="1" ht="18" customHeight="1">
      <c r="A7" s="25">
        <v>45</v>
      </c>
      <c r="B7" s="25"/>
      <c r="D7" s="27" t="s">
        <v>1</v>
      </c>
      <c r="E7" s="121"/>
      <c r="F7" s="121"/>
      <c r="G7" s="121"/>
      <c r="H7" s="121"/>
      <c r="I7" s="95" t="s">
        <v>3</v>
      </c>
      <c r="J7" s="28"/>
      <c r="K7" s="125" t="e">
        <f>pFindID(Parameters!A2:A101,A7)</f>
        <v>#NAME?</v>
      </c>
      <c r="L7" s="125"/>
      <c r="M7" s="125"/>
      <c r="N7" s="29"/>
      <c r="P7" s="26" t="e">
        <f>IF(K7&gt;0,0,1)</f>
        <v>#NAME?</v>
      </c>
      <c r="Q7" s="26">
        <f>IF(ISBLANK(E7),1,0)</f>
        <v>1</v>
      </c>
    </row>
    <row r="8" spans="1:17" s="26" customFormat="1" ht="15.75" customHeight="1">
      <c r="A8" s="25">
        <v>1</v>
      </c>
      <c r="B8" s="25"/>
      <c r="D8" s="27" t="s">
        <v>2</v>
      </c>
      <c r="E8" s="121"/>
      <c r="F8" s="121"/>
      <c r="G8" s="121"/>
      <c r="H8" s="121"/>
      <c r="I8" s="94" t="s">
        <v>86</v>
      </c>
      <c r="J8" s="28"/>
      <c r="K8" s="125" t="e">
        <f>pFindID(Parameters!$E$2:$E$101,A8)</f>
        <v>#NAME?</v>
      </c>
      <c r="L8" s="125"/>
      <c r="M8" s="125"/>
      <c r="N8" s="29"/>
      <c r="P8" s="26" t="e">
        <f>IF(K8&gt;0,0,1)</f>
        <v>#NAME?</v>
      </c>
      <c r="Q8" s="26">
        <f aca="true" t="shared" si="0" ref="Q8:Q18">IF(ISBLANK(E8),1,0)</f>
        <v>1</v>
      </c>
    </row>
    <row r="9" spans="4:17" s="26" customFormat="1" ht="12.75">
      <c r="D9" s="27" t="s">
        <v>16</v>
      </c>
      <c r="E9" s="121"/>
      <c r="F9" s="121"/>
      <c r="G9" s="121"/>
      <c r="H9" s="121"/>
      <c r="I9" s="64"/>
      <c r="J9" s="156"/>
      <c r="K9" s="156"/>
      <c r="L9" s="156"/>
      <c r="M9" s="156"/>
      <c r="Q9" s="26">
        <f t="shared" si="0"/>
        <v>1</v>
      </c>
    </row>
    <row r="10" spans="4:17" s="26" customFormat="1" ht="12.75" customHeight="1">
      <c r="D10" s="30" t="s">
        <v>17</v>
      </c>
      <c r="E10" s="121"/>
      <c r="F10" s="121"/>
      <c r="G10" s="121"/>
      <c r="H10" s="121"/>
      <c r="I10" s="64"/>
      <c r="J10" s="157"/>
      <c r="K10" s="157"/>
      <c r="L10" s="157"/>
      <c r="M10" s="157"/>
      <c r="Q10" s="26">
        <f t="shared" si="0"/>
        <v>1</v>
      </c>
    </row>
    <row r="11" spans="4:13" s="26" customFormat="1" ht="1.5" customHeight="1">
      <c r="D11" s="19"/>
      <c r="E11" s="20"/>
      <c r="F11" s="20"/>
      <c r="G11" s="20"/>
      <c r="H11" s="20"/>
      <c r="I11" s="20"/>
      <c r="J11" s="20"/>
      <c r="K11" s="20"/>
      <c r="L11" s="20"/>
      <c r="M11" s="20"/>
    </row>
    <row r="12" spans="4:17" s="26" customFormat="1" ht="12.75" customHeight="1">
      <c r="D12" s="22" t="s">
        <v>4</v>
      </c>
      <c r="E12" s="121"/>
      <c r="F12" s="121"/>
      <c r="G12" s="121"/>
      <c r="H12" s="121"/>
      <c r="I12" s="131" t="s">
        <v>8</v>
      </c>
      <c r="J12" s="131"/>
      <c r="K12" s="121"/>
      <c r="L12" s="121"/>
      <c r="M12" s="121"/>
      <c r="P12" s="26">
        <f>IF(ISBLANK(K12),1,0)</f>
        <v>1</v>
      </c>
      <c r="Q12" s="26">
        <f t="shared" si="0"/>
        <v>1</v>
      </c>
    </row>
    <row r="13" spans="4:17" s="26" customFormat="1" ht="12.75">
      <c r="D13" s="23" t="s">
        <v>5</v>
      </c>
      <c r="E13" s="127"/>
      <c r="F13" s="127"/>
      <c r="G13" s="127"/>
      <c r="H13" s="127"/>
      <c r="I13" s="123" t="s">
        <v>9</v>
      </c>
      <c r="J13" s="123"/>
      <c r="K13" s="121"/>
      <c r="L13" s="121"/>
      <c r="M13" s="121"/>
      <c r="P13" s="26">
        <f>IF(ISBLANK(K13),1,0)</f>
        <v>1</v>
      </c>
      <c r="Q13" s="26">
        <f t="shared" si="0"/>
        <v>1</v>
      </c>
    </row>
    <row r="14" spans="4:17" s="26" customFormat="1" ht="12.75">
      <c r="D14" s="23" t="s">
        <v>6</v>
      </c>
      <c r="E14" s="128"/>
      <c r="F14" s="128"/>
      <c r="G14" s="128"/>
      <c r="H14" s="128"/>
      <c r="I14" s="123" t="s">
        <v>10</v>
      </c>
      <c r="J14" s="123"/>
      <c r="K14" s="122"/>
      <c r="L14" s="122"/>
      <c r="M14" s="122"/>
      <c r="P14" s="26">
        <f>IF(ISBLANK(K14),1,0)</f>
        <v>1</v>
      </c>
      <c r="Q14" s="26">
        <f t="shared" si="0"/>
        <v>1</v>
      </c>
    </row>
    <row r="15" spans="4:17" s="26" customFormat="1" ht="12.75">
      <c r="D15" s="24" t="s">
        <v>7</v>
      </c>
      <c r="E15" s="122"/>
      <c r="F15" s="122"/>
      <c r="G15" s="122"/>
      <c r="H15" s="122"/>
      <c r="I15" s="130" t="s">
        <v>11</v>
      </c>
      <c r="J15" s="130"/>
      <c r="K15" s="122"/>
      <c r="L15" s="122"/>
      <c r="M15" s="122"/>
      <c r="P15" s="26">
        <f>IF(ISBLANK(K15),1,0)</f>
        <v>1</v>
      </c>
      <c r="Q15" s="26">
        <f t="shared" si="0"/>
        <v>1</v>
      </c>
    </row>
    <row r="16" spans="4:13" s="26" customFormat="1" ht="1.5" customHeight="1">
      <c r="D16" s="19"/>
      <c r="E16" s="20"/>
      <c r="F16" s="20"/>
      <c r="G16" s="20"/>
      <c r="H16" s="20"/>
      <c r="I16" s="20"/>
      <c r="J16" s="20"/>
      <c r="K16" s="20"/>
      <c r="L16" s="20"/>
      <c r="M16" s="20"/>
    </row>
    <row r="17" spans="4:17" s="26" customFormat="1" ht="12.75">
      <c r="D17" s="22" t="s">
        <v>12</v>
      </c>
      <c r="E17" s="122"/>
      <c r="F17" s="122"/>
      <c r="G17" s="122"/>
      <c r="H17" s="122"/>
      <c r="I17" s="131" t="s">
        <v>18</v>
      </c>
      <c r="J17" s="131"/>
      <c r="K17" s="121"/>
      <c r="L17" s="121"/>
      <c r="M17" s="121"/>
      <c r="Q17" s="26">
        <f t="shared" si="0"/>
        <v>1</v>
      </c>
    </row>
    <row r="18" spans="4:17" s="26" customFormat="1" ht="12.75">
      <c r="D18" s="23" t="s">
        <v>13</v>
      </c>
      <c r="E18" s="129"/>
      <c r="F18" s="121"/>
      <c r="G18" s="121"/>
      <c r="H18" s="121"/>
      <c r="I18" s="123" t="s">
        <v>19</v>
      </c>
      <c r="J18" s="123"/>
      <c r="K18" s="121"/>
      <c r="L18" s="121"/>
      <c r="M18" s="121"/>
      <c r="Q18" s="26">
        <f t="shared" si="0"/>
        <v>1</v>
      </c>
    </row>
    <row r="19" spans="4:17" s="26" customFormat="1" ht="17.25" customHeight="1">
      <c r="D19" s="23" t="s">
        <v>15</v>
      </c>
      <c r="E19" s="121">
        <v>1</v>
      </c>
      <c r="F19" s="121"/>
      <c r="G19" s="121"/>
      <c r="H19" s="121"/>
      <c r="I19" s="123" t="s">
        <v>20</v>
      </c>
      <c r="J19" s="123"/>
      <c r="K19" s="121"/>
      <c r="L19" s="121"/>
      <c r="M19" s="121"/>
      <c r="Q19" s="26">
        <f>IF(ISBLANK(E35),1,0)</f>
        <v>1</v>
      </c>
    </row>
    <row r="20" spans="4:13" s="26" customFormat="1" ht="12.75">
      <c r="D20" s="23" t="s">
        <v>14</v>
      </c>
      <c r="E20" s="121"/>
      <c r="F20" s="121"/>
      <c r="G20" s="121"/>
      <c r="H20" s="121"/>
      <c r="I20" s="132"/>
      <c r="J20" s="132"/>
      <c r="K20" s="121"/>
      <c r="L20" s="121"/>
      <c r="M20" s="121"/>
    </row>
    <row r="21" spans="4:13" s="26" customFormat="1" ht="12" customHeight="1">
      <c r="D21" s="24" t="s">
        <v>21</v>
      </c>
      <c r="E21" s="121"/>
      <c r="F21" s="121"/>
      <c r="G21" s="121"/>
      <c r="H21" s="121"/>
      <c r="I21" s="133"/>
      <c r="J21" s="133"/>
      <c r="K21" s="121"/>
      <c r="L21" s="121"/>
      <c r="M21" s="121"/>
    </row>
    <row r="22" spans="4:13" s="26" customFormat="1" ht="1.5" customHeight="1"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4:13" s="26" customFormat="1" ht="12.75">
      <c r="D23" s="22" t="s">
        <v>22</v>
      </c>
      <c r="E23" s="121"/>
      <c r="F23" s="121"/>
      <c r="G23" s="121"/>
      <c r="H23" s="121"/>
      <c r="I23" s="131" t="s">
        <v>28</v>
      </c>
      <c r="J23" s="131"/>
      <c r="K23" s="121"/>
      <c r="L23" s="121"/>
      <c r="M23" s="121"/>
    </row>
    <row r="24" spans="4:13" s="26" customFormat="1" ht="12.75">
      <c r="D24" s="23" t="s">
        <v>23</v>
      </c>
      <c r="E24" s="121"/>
      <c r="F24" s="121"/>
      <c r="G24" s="121"/>
      <c r="H24" s="121"/>
      <c r="I24" s="123" t="s">
        <v>27</v>
      </c>
      <c r="J24" s="123"/>
      <c r="K24" s="121"/>
      <c r="L24" s="121"/>
      <c r="M24" s="121"/>
    </row>
    <row r="25" spans="4:13" s="26" customFormat="1" ht="12.75">
      <c r="D25" s="23" t="s">
        <v>24</v>
      </c>
      <c r="E25" s="121"/>
      <c r="F25" s="121"/>
      <c r="G25" s="121"/>
      <c r="H25" s="121"/>
      <c r="I25" s="123" t="s">
        <v>23</v>
      </c>
      <c r="J25" s="123"/>
      <c r="K25" s="121"/>
      <c r="L25" s="121"/>
      <c r="M25" s="121"/>
    </row>
    <row r="26" spans="4:13" s="26" customFormat="1" ht="12.75">
      <c r="D26" s="23" t="s">
        <v>25</v>
      </c>
      <c r="E26" s="121"/>
      <c r="F26" s="121"/>
      <c r="G26" s="121"/>
      <c r="H26" s="121"/>
      <c r="I26" s="123" t="s">
        <v>24</v>
      </c>
      <c r="J26" s="123"/>
      <c r="K26" s="121"/>
      <c r="L26" s="121"/>
      <c r="M26" s="121"/>
    </row>
    <row r="27" spans="4:13" s="26" customFormat="1" ht="12.75">
      <c r="D27" s="23" t="s">
        <v>26</v>
      </c>
      <c r="E27" s="121"/>
      <c r="F27" s="121"/>
      <c r="G27" s="121"/>
      <c r="H27" s="121"/>
      <c r="I27" s="123" t="s">
        <v>25</v>
      </c>
      <c r="J27" s="123"/>
      <c r="K27" s="121"/>
      <c r="L27" s="121"/>
      <c r="M27" s="121"/>
    </row>
    <row r="28" spans="4:13" s="26" customFormat="1" ht="12.75">
      <c r="D28" s="24" t="s">
        <v>29</v>
      </c>
      <c r="E28" s="121"/>
      <c r="F28" s="121"/>
      <c r="G28" s="121"/>
      <c r="H28" s="121"/>
      <c r="I28" s="130" t="s">
        <v>22</v>
      </c>
      <c r="J28" s="130"/>
      <c r="K28" s="121"/>
      <c r="L28" s="121"/>
      <c r="M28" s="121"/>
    </row>
    <row r="29" spans="4:13" s="26" customFormat="1" ht="0.75" customHeight="1">
      <c r="D29" s="19"/>
      <c r="E29" s="20"/>
      <c r="F29" s="20"/>
      <c r="G29" s="20"/>
      <c r="H29" s="20"/>
      <c r="I29" s="20"/>
      <c r="J29" s="20"/>
      <c r="K29" s="20"/>
      <c r="L29" s="20"/>
      <c r="M29" s="20"/>
    </row>
    <row r="30" spans="4:13" s="26" customFormat="1" ht="14.25" customHeight="1">
      <c r="D30" s="22" t="s">
        <v>30</v>
      </c>
      <c r="E30" s="121"/>
      <c r="F30" s="121"/>
      <c r="G30" s="121"/>
      <c r="H30" s="121"/>
      <c r="I30" s="137" t="s">
        <v>32</v>
      </c>
      <c r="J30" s="137"/>
      <c r="K30" s="134"/>
      <c r="L30" s="134"/>
      <c r="M30" s="134"/>
    </row>
    <row r="31" spans="1:13" s="26" customFormat="1" ht="15" customHeight="1">
      <c r="A31" s="25">
        <v>1</v>
      </c>
      <c r="D31" s="24" t="s">
        <v>31</v>
      </c>
      <c r="E31" s="125" t="e">
        <f>pFindID(Parameters!K2:K101,A31)</f>
        <v>#NAME?</v>
      </c>
      <c r="F31" s="125"/>
      <c r="G31" s="125"/>
      <c r="H31" s="125"/>
      <c r="I31" s="137"/>
      <c r="J31" s="137"/>
      <c r="K31" s="134"/>
      <c r="L31" s="134"/>
      <c r="M31" s="134"/>
    </row>
    <row r="32" spans="4:13" s="26" customFormat="1" ht="12.75">
      <c r="D32" s="140"/>
      <c r="E32" s="140"/>
      <c r="F32" s="140"/>
      <c r="G32" s="140"/>
      <c r="H32" s="140"/>
      <c r="I32" s="138"/>
      <c r="J32" s="138"/>
      <c r="K32" s="134"/>
      <c r="L32" s="134"/>
      <c r="M32" s="134"/>
    </row>
    <row r="33" spans="4:13" ht="6" customHeight="1">
      <c r="D33" s="141"/>
      <c r="E33" s="141"/>
      <c r="F33" s="141"/>
      <c r="G33" s="141"/>
      <c r="H33" s="141"/>
      <c r="I33" s="139"/>
      <c r="J33" s="139"/>
      <c r="K33" s="135"/>
      <c r="L33" s="135"/>
      <c r="M33" s="135"/>
    </row>
    <row r="34" spans="4:13" ht="2.25" customHeight="1"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4:13" ht="12.75">
      <c r="D35" s="21" t="s">
        <v>51</v>
      </c>
      <c r="E35" s="124"/>
      <c r="F35" s="124"/>
      <c r="G35" s="124"/>
      <c r="H35" s="124"/>
      <c r="I35" s="124"/>
      <c r="J35" s="124"/>
      <c r="K35" s="124"/>
      <c r="L35" s="124"/>
      <c r="M35" s="124"/>
    </row>
    <row r="36" spans="4:13" ht="12.75">
      <c r="D36" s="17" t="s">
        <v>33</v>
      </c>
      <c r="E36" s="144"/>
      <c r="F36" s="145"/>
      <c r="G36" s="145"/>
      <c r="H36" s="145"/>
      <c r="I36" s="145"/>
      <c r="J36" s="145"/>
      <c r="K36" s="145"/>
      <c r="L36" s="145"/>
      <c r="M36" s="146"/>
    </row>
    <row r="37" spans="4:13" ht="12.75">
      <c r="D37" s="7"/>
      <c r="E37" s="147"/>
      <c r="F37" s="126"/>
      <c r="G37" s="126"/>
      <c r="H37" s="126"/>
      <c r="I37" s="126"/>
      <c r="J37" s="126"/>
      <c r="K37" s="126"/>
      <c r="L37" s="126"/>
      <c r="M37" s="148"/>
    </row>
    <row r="38" spans="4:13" ht="12.75">
      <c r="D38" s="8"/>
      <c r="E38" s="149"/>
      <c r="F38" s="150"/>
      <c r="G38" s="150"/>
      <c r="H38" s="150"/>
      <c r="I38" s="150"/>
      <c r="J38" s="150"/>
      <c r="K38" s="150"/>
      <c r="L38" s="150"/>
      <c r="M38" s="151"/>
    </row>
    <row r="39" spans="4:13" ht="12.75">
      <c r="D39" s="53" t="s">
        <v>75</v>
      </c>
      <c r="E39" s="52"/>
      <c r="F39" s="96" t="s">
        <v>76</v>
      </c>
      <c r="G39" s="52"/>
      <c r="H39" s="97" t="s">
        <v>77</v>
      </c>
      <c r="I39" s="52"/>
      <c r="J39" s="52"/>
      <c r="K39" s="52"/>
      <c r="L39" s="52"/>
      <c r="M39" s="52"/>
    </row>
    <row r="40" spans="4:13" ht="12.75">
      <c r="D40" s="54" t="s">
        <v>78</v>
      </c>
      <c r="E40" s="126"/>
      <c r="F40" s="126"/>
      <c r="G40" s="126"/>
      <c r="H40" s="126"/>
      <c r="I40" s="126"/>
      <c r="J40" s="126"/>
      <c r="K40" s="126"/>
      <c r="L40" s="126"/>
      <c r="M40" s="126"/>
    </row>
    <row r="41" spans="4:13" ht="2.25" customHeight="1"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4:13" ht="12.75">
      <c r="D42" s="136" t="s">
        <v>34</v>
      </c>
      <c r="E42" s="136"/>
      <c r="F42" s="6" t="s">
        <v>36</v>
      </c>
      <c r="G42" s="136" t="s">
        <v>35</v>
      </c>
      <c r="H42" s="136"/>
      <c r="I42" s="136" t="s">
        <v>37</v>
      </c>
      <c r="J42" s="136"/>
      <c r="K42" s="136" t="s">
        <v>38</v>
      </c>
      <c r="L42" s="136"/>
      <c r="M42" s="6" t="s">
        <v>39</v>
      </c>
    </row>
    <row r="43" spans="1:13" ht="16.5" customHeight="1">
      <c r="A43" s="15">
        <v>1</v>
      </c>
      <c r="B43" s="15">
        <v>1</v>
      </c>
      <c r="D43" s="10" t="e">
        <f>pFindID(Parameters!$G$2:$G$101,A43)</f>
        <v>#NAME?</v>
      </c>
      <c r="E43" s="10" t="e">
        <f>pFindID(Parameters!$H$2:$H$101,A43)</f>
        <v>#NAME?</v>
      </c>
      <c r="F43" s="10" t="e">
        <f>pFindID(Parameters!$C$2:$C$101,B43)</f>
        <v>#NAME?</v>
      </c>
      <c r="G43" s="154"/>
      <c r="H43" s="155"/>
      <c r="I43" s="142"/>
      <c r="J43" s="142"/>
      <c r="K43" s="142"/>
      <c r="L43" s="142"/>
      <c r="M43" s="55"/>
    </row>
    <row r="44" spans="1:13" ht="16.5" customHeight="1">
      <c r="A44" s="15">
        <v>1</v>
      </c>
      <c r="B44" s="15">
        <v>1</v>
      </c>
      <c r="D44" s="10" t="e">
        <f>pFindID(Parameters!$G$2:$G$101,A44)</f>
        <v>#NAME?</v>
      </c>
      <c r="E44" s="10" t="e">
        <f>pFindID(Parameters!$H$2:$H$101,A44)</f>
        <v>#NAME?</v>
      </c>
      <c r="F44" s="10" t="e">
        <f>pFindID(Parameters!$C$2:$C$101,B44)</f>
        <v>#NAME?</v>
      </c>
      <c r="G44" s="152"/>
      <c r="H44" s="153"/>
      <c r="I44" s="143"/>
      <c r="J44" s="143"/>
      <c r="K44" s="143"/>
      <c r="L44" s="143"/>
      <c r="M44" s="56"/>
    </row>
    <row r="45" spans="1:13" ht="15.75" customHeight="1">
      <c r="A45" s="15">
        <v>1</v>
      </c>
      <c r="B45" s="15">
        <v>1</v>
      </c>
      <c r="D45" s="10" t="e">
        <f>pFindID(Parameters!$G$2:$G$101,A45)</f>
        <v>#NAME?</v>
      </c>
      <c r="E45" s="10" t="e">
        <f>pFindID(Parameters!$H$2:$H$101,A45)</f>
        <v>#NAME?</v>
      </c>
      <c r="F45" s="10" t="e">
        <f>pFindID(Parameters!$C$2:$C$101,B45)</f>
        <v>#NAME?</v>
      </c>
      <c r="G45" s="152"/>
      <c r="H45" s="153"/>
      <c r="I45" s="143"/>
      <c r="J45" s="143"/>
      <c r="K45" s="143"/>
      <c r="L45" s="143"/>
      <c r="M45" s="56"/>
    </row>
    <row r="46" spans="1:13" ht="15.75" customHeight="1">
      <c r="A46" s="15">
        <v>1</v>
      </c>
      <c r="B46" s="15">
        <v>1</v>
      </c>
      <c r="D46" s="10" t="e">
        <f>pFindID(Parameters!$G$2:$G$101,A46)</f>
        <v>#NAME?</v>
      </c>
      <c r="E46" s="10" t="e">
        <f>pFindID(Parameters!$H$2:$H$101,A46)</f>
        <v>#NAME?</v>
      </c>
      <c r="F46" s="10" t="e">
        <f>pFindID(Parameters!$C$2:$C$101,B46)</f>
        <v>#NAME?</v>
      </c>
      <c r="G46" s="152"/>
      <c r="H46" s="153"/>
      <c r="I46" s="143"/>
      <c r="J46" s="143"/>
      <c r="K46" s="143"/>
      <c r="L46" s="143"/>
      <c r="M46" s="56"/>
    </row>
    <row r="47" spans="1:13" ht="15.75" customHeight="1">
      <c r="A47" s="15">
        <v>1</v>
      </c>
      <c r="B47" s="15">
        <v>1</v>
      </c>
      <c r="D47" s="10" t="e">
        <f>pFindID(Parameters!$G$2:$G$101,A47)</f>
        <v>#NAME?</v>
      </c>
      <c r="E47" s="10" t="e">
        <f>pFindID(Parameters!$H$2:$H$101,A47)</f>
        <v>#NAME?</v>
      </c>
      <c r="F47" s="10" t="e">
        <f>pFindID(Parameters!$C$2:$C$101,B47)</f>
        <v>#NAME?</v>
      </c>
      <c r="G47" s="152"/>
      <c r="H47" s="153"/>
      <c r="I47" s="143"/>
      <c r="J47" s="143"/>
      <c r="K47" s="143"/>
      <c r="L47" s="143"/>
      <c r="M47" s="56"/>
    </row>
    <row r="48" spans="1:13" ht="15.75" customHeight="1">
      <c r="A48" s="15">
        <v>1</v>
      </c>
      <c r="B48" s="15">
        <v>1</v>
      </c>
      <c r="D48" s="10" t="e">
        <f>pFindID(Parameters!$G$2:$G$101,A48)</f>
        <v>#NAME?</v>
      </c>
      <c r="E48" s="10" t="e">
        <f>pFindID(Parameters!$H$2:$H$101,A48)</f>
        <v>#NAME?</v>
      </c>
      <c r="F48" s="10" t="e">
        <f>pFindID(Parameters!$C$2:$C$101,B48)</f>
        <v>#NAME?</v>
      </c>
      <c r="G48" s="152"/>
      <c r="H48" s="153"/>
      <c r="I48" s="143"/>
      <c r="J48" s="143"/>
      <c r="K48" s="143"/>
      <c r="L48" s="143"/>
      <c r="M48" s="56"/>
    </row>
    <row r="49" spans="1:13" ht="15.75" customHeight="1">
      <c r="A49" s="15">
        <v>1</v>
      </c>
      <c r="B49" s="15">
        <v>1</v>
      </c>
      <c r="D49" s="10" t="e">
        <f>pFindID(Parameters!$G$2:$G$101,A49)</f>
        <v>#NAME?</v>
      </c>
      <c r="E49" s="10" t="e">
        <f>pFindID(Parameters!$H$2:$H$101,A49)</f>
        <v>#NAME?</v>
      </c>
      <c r="F49" s="10" t="e">
        <f>pFindID(Parameters!$C$2:$C$101,B49)</f>
        <v>#NAME?</v>
      </c>
      <c r="G49" s="152"/>
      <c r="H49" s="153"/>
      <c r="I49" s="143"/>
      <c r="J49" s="143"/>
      <c r="K49" s="143"/>
      <c r="L49" s="143"/>
      <c r="M49" s="56"/>
    </row>
    <row r="50" spans="1:13" ht="15.75" customHeight="1">
      <c r="A50" s="15">
        <v>1</v>
      </c>
      <c r="B50" s="15">
        <v>1</v>
      </c>
      <c r="D50" s="10" t="e">
        <f>pFindID(Parameters!$G$2:$G$101,A50)</f>
        <v>#NAME?</v>
      </c>
      <c r="E50" s="10" t="e">
        <f>pFindID(Parameters!$H$2:$H$101,A50)</f>
        <v>#NAME?</v>
      </c>
      <c r="F50" s="10" t="e">
        <f>pFindID(Parameters!$C$2:$C$101,B50)</f>
        <v>#NAME?</v>
      </c>
      <c r="G50" s="152"/>
      <c r="H50" s="153"/>
      <c r="I50" s="143"/>
      <c r="J50" s="143"/>
      <c r="K50" s="143"/>
      <c r="L50" s="143"/>
      <c r="M50" s="56"/>
    </row>
    <row r="51" spans="1:13" ht="15.75" customHeight="1">
      <c r="A51" s="15">
        <v>1</v>
      </c>
      <c r="B51" s="15">
        <v>1</v>
      </c>
      <c r="D51" s="10" t="e">
        <f>pFindID(Parameters!$G$2:$G$101,A51)</f>
        <v>#NAME?</v>
      </c>
      <c r="E51" s="10" t="e">
        <f>pFindID(Parameters!$H$2:$H$101,A51)</f>
        <v>#NAME?</v>
      </c>
      <c r="F51" s="10" t="e">
        <f>pFindID(Parameters!$C$2:$C$101,B51)</f>
        <v>#NAME?</v>
      </c>
      <c r="G51" s="152"/>
      <c r="H51" s="153"/>
      <c r="I51" s="143"/>
      <c r="J51" s="143"/>
      <c r="K51" s="143"/>
      <c r="L51" s="143"/>
      <c r="M51" s="56"/>
    </row>
    <row r="52" spans="1:13" ht="15.75" customHeight="1">
      <c r="A52" s="15">
        <v>1</v>
      </c>
      <c r="B52" s="15">
        <v>1</v>
      </c>
      <c r="D52" s="10" t="e">
        <f>pFindID(Parameters!$G$2:$G$101,A52)</f>
        <v>#NAME?</v>
      </c>
      <c r="E52" s="10" t="e">
        <f>pFindID(Parameters!$H$2:$H$101,A52)</f>
        <v>#NAME?</v>
      </c>
      <c r="F52" s="10" t="e">
        <f>pFindID(Parameters!$C$2:$C$101,B52)</f>
        <v>#NAME?</v>
      </c>
      <c r="G52" s="152"/>
      <c r="H52" s="153"/>
      <c r="I52" s="143"/>
      <c r="J52" s="143"/>
      <c r="K52" s="143"/>
      <c r="L52" s="143"/>
      <c r="M52" s="56"/>
    </row>
    <row r="53" spans="1:13" ht="15.75" customHeight="1">
      <c r="A53" s="15">
        <v>1</v>
      </c>
      <c r="B53" s="15">
        <v>1</v>
      </c>
      <c r="D53" s="10" t="e">
        <f>pFindID(Parameters!$G$2:$G$101,A53)</f>
        <v>#NAME?</v>
      </c>
      <c r="E53" s="10" t="e">
        <f>pFindID(Parameters!$H$2:$H$101,A53)</f>
        <v>#NAME?</v>
      </c>
      <c r="F53" s="10" t="e">
        <f>pFindID(Parameters!$C$2:$C$101,B53)</f>
        <v>#NAME?</v>
      </c>
      <c r="G53" s="152"/>
      <c r="H53" s="153"/>
      <c r="I53" s="143"/>
      <c r="J53" s="143"/>
      <c r="K53" s="143"/>
      <c r="L53" s="143"/>
      <c r="M53" s="56"/>
    </row>
    <row r="54" spans="1:13" ht="15.75" customHeight="1">
      <c r="A54" s="15">
        <v>1</v>
      </c>
      <c r="B54" s="15">
        <v>1</v>
      </c>
      <c r="D54" s="10" t="e">
        <f>pFindID(Parameters!$G$2:$G$101,A54)</f>
        <v>#NAME?</v>
      </c>
      <c r="E54" s="10" t="e">
        <f>pFindID(Parameters!$H$2:$H$101,A54)</f>
        <v>#NAME?</v>
      </c>
      <c r="F54" s="10" t="e">
        <f>pFindID(Parameters!$C$2:$C$101,B54)</f>
        <v>#NAME?</v>
      </c>
      <c r="G54" s="152"/>
      <c r="H54" s="153"/>
      <c r="I54" s="143"/>
      <c r="J54" s="143"/>
      <c r="K54" s="143"/>
      <c r="L54" s="143"/>
      <c r="M54" s="56"/>
    </row>
    <row r="55" spans="1:13" ht="15.75" customHeight="1">
      <c r="A55" s="15">
        <v>1</v>
      </c>
      <c r="B55" s="15">
        <v>1</v>
      </c>
      <c r="D55" s="10" t="e">
        <f>pFindID(Parameters!$G$2:$G$101,A55)</f>
        <v>#NAME?</v>
      </c>
      <c r="E55" s="10" t="e">
        <f>pFindID(Parameters!$H$2:$H$101,A55)</f>
        <v>#NAME?</v>
      </c>
      <c r="F55" s="10" t="e">
        <f>pFindID(Parameters!$C$2:$C$101,B55)</f>
        <v>#NAME?</v>
      </c>
      <c r="G55" s="152"/>
      <c r="H55" s="153"/>
      <c r="I55" s="143"/>
      <c r="J55" s="143"/>
      <c r="K55" s="143"/>
      <c r="L55" s="143"/>
      <c r="M55" s="56"/>
    </row>
    <row r="56" spans="1:13" ht="15.75" customHeight="1">
      <c r="A56" s="15">
        <v>1</v>
      </c>
      <c r="B56" s="15">
        <v>1</v>
      </c>
      <c r="D56" s="10" t="e">
        <f>pFindID(Parameters!$G$2:$G$101,A56)</f>
        <v>#NAME?</v>
      </c>
      <c r="E56" s="10" t="e">
        <f>pFindID(Parameters!$H$2:$H$101,A56)</f>
        <v>#NAME?</v>
      </c>
      <c r="F56" s="10" t="e">
        <f>pFindID(Parameters!$C$2:$C$101,B56)</f>
        <v>#NAME?</v>
      </c>
      <c r="G56" s="152"/>
      <c r="H56" s="153"/>
      <c r="I56" s="143"/>
      <c r="J56" s="143"/>
      <c r="K56" s="143"/>
      <c r="L56" s="143"/>
      <c r="M56" s="56"/>
    </row>
    <row r="57" spans="1:13" ht="15.75" customHeight="1">
      <c r="A57" s="15">
        <v>1</v>
      </c>
      <c r="B57" s="15">
        <v>1</v>
      </c>
      <c r="D57" s="10" t="e">
        <f>pFindID(Parameters!$G$2:$G$101,A57)</f>
        <v>#NAME?</v>
      </c>
      <c r="E57" s="10" t="e">
        <f>pFindID(Parameters!$H$2:$H$101,A57)</f>
        <v>#NAME?</v>
      </c>
      <c r="F57" s="10" t="e">
        <f>pFindID(Parameters!$C$2:$C$101,B57)</f>
        <v>#NAME?</v>
      </c>
      <c r="G57" s="152"/>
      <c r="H57" s="153"/>
      <c r="I57" s="143"/>
      <c r="J57" s="143"/>
      <c r="K57" s="143"/>
      <c r="L57" s="143"/>
      <c r="M57" s="56"/>
    </row>
    <row r="58" spans="1:13" ht="15.75" customHeight="1">
      <c r="A58" s="15">
        <v>1</v>
      </c>
      <c r="B58" s="15">
        <v>1</v>
      </c>
      <c r="D58" s="10" t="e">
        <f>pFindID(Parameters!$G$2:$G$101,A58)</f>
        <v>#NAME?</v>
      </c>
      <c r="E58" s="10" t="e">
        <f>pFindID(Parameters!$H$2:$H$101,A58)</f>
        <v>#NAME?</v>
      </c>
      <c r="F58" s="10" t="e">
        <f>pFindID(Parameters!$C$2:$C$101,B58)</f>
        <v>#NAME?</v>
      </c>
      <c r="G58" s="152"/>
      <c r="H58" s="153"/>
      <c r="I58" s="143"/>
      <c r="J58" s="143"/>
      <c r="K58" s="143"/>
      <c r="L58" s="143"/>
      <c r="M58" s="56"/>
    </row>
    <row r="59" spans="1:13" ht="15.75" customHeight="1">
      <c r="A59" s="15">
        <v>1</v>
      </c>
      <c r="B59" s="15">
        <v>1</v>
      </c>
      <c r="D59" s="10" t="e">
        <f>pFindID(Parameters!$G$2:$G$101,A59)</f>
        <v>#NAME?</v>
      </c>
      <c r="E59" s="10" t="e">
        <f>pFindID(Parameters!$H$2:$H$101,A59)</f>
        <v>#NAME?</v>
      </c>
      <c r="F59" s="10" t="e">
        <f>pFindID(Parameters!$C$2:$C$101,B59)</f>
        <v>#NAME?</v>
      </c>
      <c r="G59" s="152"/>
      <c r="H59" s="153"/>
      <c r="I59" s="143"/>
      <c r="J59" s="143"/>
      <c r="K59" s="143"/>
      <c r="L59" s="143"/>
      <c r="M59" s="56"/>
    </row>
    <row r="60" spans="1:13" ht="15.75" customHeight="1">
      <c r="A60" s="15">
        <v>1</v>
      </c>
      <c r="B60" s="15">
        <v>1</v>
      </c>
      <c r="D60" s="10" t="e">
        <f>pFindID(Parameters!$G$2:$G$101,A60)</f>
        <v>#NAME?</v>
      </c>
      <c r="E60" s="10" t="e">
        <f>pFindID(Parameters!$H$2:$H$101,A60)</f>
        <v>#NAME?</v>
      </c>
      <c r="F60" s="10" t="e">
        <f>pFindID(Parameters!$C$2:$C$101,B60)</f>
        <v>#NAME?</v>
      </c>
      <c r="G60" s="152"/>
      <c r="H60" s="153"/>
      <c r="I60" s="143"/>
      <c r="J60" s="143"/>
      <c r="K60" s="143"/>
      <c r="L60" s="143"/>
      <c r="M60" s="56"/>
    </row>
    <row r="61" spans="1:13" ht="15.75" customHeight="1">
      <c r="A61" s="15">
        <v>1</v>
      </c>
      <c r="B61" s="15">
        <v>1</v>
      </c>
      <c r="D61" s="10" t="e">
        <f>pFindID(Parameters!$G$2:$G$101,A61)</f>
        <v>#NAME?</v>
      </c>
      <c r="E61" s="10" t="e">
        <f>pFindID(Parameters!$H$2:$H$101,A61)</f>
        <v>#NAME?</v>
      </c>
      <c r="F61" s="10" t="e">
        <f>pFindID(Parameters!$C$2:$C$101,B61)</f>
        <v>#NAME?</v>
      </c>
      <c r="G61" s="152"/>
      <c r="H61" s="153"/>
      <c r="I61" s="143"/>
      <c r="J61" s="143"/>
      <c r="K61" s="143"/>
      <c r="L61" s="143"/>
      <c r="M61" s="56"/>
    </row>
    <row r="62" spans="1:13" ht="15.75" customHeight="1">
      <c r="A62" s="15">
        <v>1</v>
      </c>
      <c r="B62" s="15">
        <v>1</v>
      </c>
      <c r="D62" s="10" t="e">
        <f>pFindID(Parameters!$G$2:$G$101,A62)</f>
        <v>#NAME?</v>
      </c>
      <c r="E62" s="10" t="e">
        <f>pFindID(Parameters!$H$2:$H$101,A62)</f>
        <v>#NAME?</v>
      </c>
      <c r="F62" s="10" t="e">
        <f>pFindID(Parameters!$C$2:$C$101,B62)</f>
        <v>#NAME?</v>
      </c>
      <c r="G62" s="152"/>
      <c r="H62" s="153"/>
      <c r="I62" s="143"/>
      <c r="J62" s="143"/>
      <c r="K62" s="143"/>
      <c r="L62" s="143"/>
      <c r="M62" s="56"/>
    </row>
    <row r="63" spans="1:13" ht="15.75" customHeight="1">
      <c r="A63" s="15">
        <v>1</v>
      </c>
      <c r="B63" s="15">
        <v>1</v>
      </c>
      <c r="D63" s="10" t="e">
        <f>pFindID(Parameters!$G$2:$G$101,A63)</f>
        <v>#NAME?</v>
      </c>
      <c r="E63" s="10" t="e">
        <f>pFindID(Parameters!$H$2:$H$101,A63)</f>
        <v>#NAME?</v>
      </c>
      <c r="F63" s="10" t="e">
        <f>pFindID(Parameters!$C$2:$C$101,B63)</f>
        <v>#NAME?</v>
      </c>
      <c r="G63" s="152"/>
      <c r="H63" s="153"/>
      <c r="I63" s="143"/>
      <c r="J63" s="143"/>
      <c r="K63" s="143"/>
      <c r="L63" s="143"/>
      <c r="M63" s="56"/>
    </row>
    <row r="64" spans="1:13" ht="15.75" customHeight="1">
      <c r="A64" s="15">
        <v>1</v>
      </c>
      <c r="B64" s="15">
        <v>1</v>
      </c>
      <c r="D64" s="10" t="e">
        <f>pFindID(Parameters!$G$2:$G$101,A64)</f>
        <v>#NAME?</v>
      </c>
      <c r="E64" s="10" t="e">
        <f>pFindID(Parameters!$H$2:$H$101,A64)</f>
        <v>#NAME?</v>
      </c>
      <c r="F64" s="10" t="e">
        <f>pFindID(Parameters!$C$2:$C$101,B64)</f>
        <v>#NAME?</v>
      </c>
      <c r="G64" s="152"/>
      <c r="H64" s="153"/>
      <c r="I64" s="143"/>
      <c r="J64" s="143"/>
      <c r="K64" s="143"/>
      <c r="L64" s="143"/>
      <c r="M64" s="56"/>
    </row>
    <row r="65" spans="1:13" ht="15.75" customHeight="1">
      <c r="A65" s="15">
        <v>1</v>
      </c>
      <c r="B65" s="15">
        <v>1</v>
      </c>
      <c r="D65" s="10" t="e">
        <f>pFindID(Parameters!$G$2:$G$101,A65)</f>
        <v>#NAME?</v>
      </c>
      <c r="E65" s="10" t="e">
        <f>pFindID(Parameters!$H$2:$H$101,A65)</f>
        <v>#NAME?</v>
      </c>
      <c r="F65" s="10" t="e">
        <f>pFindID(Parameters!$C$2:$C$101,B65)</f>
        <v>#NAME?</v>
      </c>
      <c r="G65" s="152"/>
      <c r="H65" s="153"/>
      <c r="I65" s="143"/>
      <c r="J65" s="143"/>
      <c r="K65" s="143"/>
      <c r="L65" s="143"/>
      <c r="M65" s="56"/>
    </row>
    <row r="66" spans="1:13" ht="15.75" customHeight="1">
      <c r="A66" s="15">
        <v>100</v>
      </c>
      <c r="B66" s="15">
        <v>1</v>
      </c>
      <c r="D66" s="10" t="e">
        <f>pFindID(Parameters!$G$2:$G$101,A66)</f>
        <v>#NAME?</v>
      </c>
      <c r="E66" s="10" t="e">
        <f>pFindID(Parameters!$H$2:$H$101,A66)</f>
        <v>#NAME?</v>
      </c>
      <c r="F66" s="10" t="e">
        <f>pFindID(Parameters!$C$2:$C$101,B66)</f>
        <v>#NAME?</v>
      </c>
      <c r="G66" s="152"/>
      <c r="H66" s="153"/>
      <c r="I66" s="143"/>
      <c r="J66" s="143"/>
      <c r="K66" s="143"/>
      <c r="L66" s="143"/>
      <c r="M66" s="56"/>
    </row>
    <row r="67" spans="1:13" ht="15.75" customHeight="1">
      <c r="A67" s="15">
        <v>100</v>
      </c>
      <c r="B67" s="15">
        <v>1</v>
      </c>
      <c r="D67" s="10" t="e">
        <f>pFindID(Parameters!$G$2:$G$101,A67)</f>
        <v>#NAME?</v>
      </c>
      <c r="E67" s="10" t="e">
        <f>pFindID(Parameters!$H$2:$H$101,A67)</f>
        <v>#NAME?</v>
      </c>
      <c r="F67" s="10" t="e">
        <f>pFindID(Parameters!$C$2:$C$101,B67)</f>
        <v>#NAME?</v>
      </c>
      <c r="G67" s="152"/>
      <c r="H67" s="153"/>
      <c r="I67" s="143"/>
      <c r="J67" s="143"/>
      <c r="K67" s="143"/>
      <c r="L67" s="143"/>
      <c r="M67" s="56"/>
    </row>
    <row r="68" spans="1:13" ht="15.75" customHeight="1">
      <c r="A68" s="15">
        <v>100</v>
      </c>
      <c r="B68" s="15">
        <v>100</v>
      </c>
      <c r="D68" s="10"/>
      <c r="E68" s="10"/>
      <c r="F68" s="10"/>
      <c r="G68" s="165"/>
      <c r="H68" s="166"/>
      <c r="I68" s="167"/>
      <c r="J68" s="168"/>
      <c r="K68" s="167"/>
      <c r="L68" s="168"/>
      <c r="M68" s="57"/>
    </row>
    <row r="69" spans="1:13" ht="15.75" customHeight="1">
      <c r="A69" s="15">
        <v>100</v>
      </c>
      <c r="B69" s="15">
        <v>1</v>
      </c>
      <c r="D69" s="10"/>
      <c r="E69" s="10"/>
      <c r="F69" s="10"/>
      <c r="G69" s="165"/>
      <c r="H69" s="166"/>
      <c r="I69" s="167"/>
      <c r="J69" s="168"/>
      <c r="K69" s="167"/>
      <c r="L69" s="168"/>
      <c r="M69" s="57"/>
    </row>
    <row r="70" spans="1:13" ht="15.75" customHeight="1">
      <c r="A70" s="15">
        <v>100</v>
      </c>
      <c r="B70" s="15">
        <v>1</v>
      </c>
      <c r="D70" s="10"/>
      <c r="E70" s="10"/>
      <c r="F70" s="10"/>
      <c r="G70" s="165"/>
      <c r="H70" s="166"/>
      <c r="I70" s="167"/>
      <c r="J70" s="168"/>
      <c r="K70" s="167"/>
      <c r="L70" s="168"/>
      <c r="M70" s="57"/>
    </row>
    <row r="71" spans="1:13" ht="15.75" customHeight="1">
      <c r="A71" s="15">
        <v>100</v>
      </c>
      <c r="B71" s="15">
        <v>1</v>
      </c>
      <c r="D71" s="10"/>
      <c r="E71" s="10"/>
      <c r="F71" s="10"/>
      <c r="G71" s="165"/>
      <c r="H71" s="166"/>
      <c r="I71" s="167"/>
      <c r="J71" s="168"/>
      <c r="K71" s="167"/>
      <c r="L71" s="168"/>
      <c r="M71" s="57"/>
    </row>
    <row r="72" spans="1:13" ht="15.75" customHeight="1">
      <c r="A72" s="15">
        <v>100</v>
      </c>
      <c r="B72" s="15">
        <v>1</v>
      </c>
      <c r="D72" s="10"/>
      <c r="E72" s="10"/>
      <c r="F72" s="10"/>
      <c r="G72" s="165"/>
      <c r="H72" s="166"/>
      <c r="I72" s="167"/>
      <c r="J72" s="168"/>
      <c r="K72" s="167"/>
      <c r="L72" s="168"/>
      <c r="M72" s="57"/>
    </row>
    <row r="73" spans="1:13" ht="15.75" customHeight="1">
      <c r="A73" s="15">
        <v>100</v>
      </c>
      <c r="B73" s="15">
        <v>1</v>
      </c>
      <c r="D73" s="10"/>
      <c r="E73" s="10"/>
      <c r="F73" s="10"/>
      <c r="G73" s="165"/>
      <c r="H73" s="166"/>
      <c r="I73" s="167"/>
      <c r="J73" s="168"/>
      <c r="K73" s="167"/>
      <c r="L73" s="168"/>
      <c r="M73" s="57"/>
    </row>
    <row r="74" spans="1:13" ht="15.75" customHeight="1">
      <c r="A74" s="15">
        <v>100</v>
      </c>
      <c r="B74" s="15">
        <v>1</v>
      </c>
      <c r="D74" s="10"/>
      <c r="E74" s="10"/>
      <c r="F74" s="10"/>
      <c r="G74" s="165"/>
      <c r="H74" s="166"/>
      <c r="I74" s="167"/>
      <c r="J74" s="168"/>
      <c r="K74" s="167"/>
      <c r="L74" s="168"/>
      <c r="M74" s="57"/>
    </row>
    <row r="75" spans="1:13" ht="15.75" customHeight="1">
      <c r="A75" s="15">
        <v>100</v>
      </c>
      <c r="B75" s="15">
        <v>1</v>
      </c>
      <c r="D75" s="10"/>
      <c r="E75" s="10"/>
      <c r="F75" s="10"/>
      <c r="G75" s="165"/>
      <c r="H75" s="166"/>
      <c r="I75" s="167"/>
      <c r="J75" s="168"/>
      <c r="K75" s="167"/>
      <c r="L75" s="168"/>
      <c r="M75" s="57"/>
    </row>
    <row r="76" spans="1:13" ht="15.75" customHeight="1">
      <c r="A76" s="15">
        <v>100</v>
      </c>
      <c r="B76" s="15">
        <v>1</v>
      </c>
      <c r="D76" s="10"/>
      <c r="E76" s="10"/>
      <c r="F76" s="10"/>
      <c r="G76" s="165"/>
      <c r="H76" s="166"/>
      <c r="I76" s="167"/>
      <c r="J76" s="168"/>
      <c r="K76" s="167"/>
      <c r="L76" s="168"/>
      <c r="M76" s="57"/>
    </row>
    <row r="77" spans="1:13" ht="15.75" customHeight="1">
      <c r="A77" s="15">
        <v>100</v>
      </c>
      <c r="B77" s="15">
        <v>1</v>
      </c>
      <c r="D77" s="10"/>
      <c r="E77" s="10"/>
      <c r="F77" s="10"/>
      <c r="G77" s="165"/>
      <c r="H77" s="166"/>
      <c r="I77" s="167"/>
      <c r="J77" s="168"/>
      <c r="K77" s="167"/>
      <c r="L77" s="168"/>
      <c r="M77" s="57"/>
    </row>
    <row r="78" spans="1:13" ht="15.75" customHeight="1">
      <c r="A78" s="15">
        <v>100</v>
      </c>
      <c r="B78" s="15">
        <v>1</v>
      </c>
      <c r="D78" s="10"/>
      <c r="E78" s="10"/>
      <c r="F78" s="10"/>
      <c r="G78" s="165"/>
      <c r="H78" s="166"/>
      <c r="I78" s="167"/>
      <c r="J78" s="168"/>
      <c r="K78" s="167"/>
      <c r="L78" s="168"/>
      <c r="M78" s="57"/>
    </row>
    <row r="79" spans="1:13" ht="15.75" customHeight="1">
      <c r="A79" s="15">
        <v>100</v>
      </c>
      <c r="B79" s="15">
        <v>1</v>
      </c>
      <c r="D79" s="10" t="e">
        <f>pFindID(Parameters!$G$2:$G$101,A79)</f>
        <v>#NAME?</v>
      </c>
      <c r="E79" s="10" t="e">
        <f>pFindID(Parameters!$H$2:$H$101,A79)</f>
        <v>#NAME?</v>
      </c>
      <c r="F79" s="10" t="e">
        <f>pFindID(Parameters!$C$2:$C$101,B79)</f>
        <v>#NAME?</v>
      </c>
      <c r="G79" s="159"/>
      <c r="H79" s="160"/>
      <c r="I79" s="161"/>
      <c r="J79" s="161"/>
      <c r="K79" s="161"/>
      <c r="L79" s="161"/>
      <c r="M79" s="57"/>
    </row>
    <row r="80" spans="4:13" ht="2.25" customHeight="1">
      <c r="D80" s="11"/>
      <c r="E80" s="12"/>
      <c r="F80" s="12"/>
      <c r="G80" s="1"/>
      <c r="H80" s="1"/>
      <c r="I80" s="1"/>
      <c r="J80" s="1"/>
      <c r="K80" s="1"/>
      <c r="L80" s="1"/>
      <c r="M80" s="1"/>
    </row>
    <row r="81" spans="4:13" ht="12.75">
      <c r="D81" s="42" t="s">
        <v>71</v>
      </c>
      <c r="E81" s="42" t="s">
        <v>72</v>
      </c>
      <c r="F81" s="42" t="s">
        <v>73</v>
      </c>
      <c r="G81" s="43" t="s">
        <v>74</v>
      </c>
      <c r="H81" s="41"/>
      <c r="I81" s="41"/>
      <c r="J81" s="41"/>
      <c r="K81" s="41"/>
      <c r="L81" s="41"/>
      <c r="M81" s="41"/>
    </row>
    <row r="82" spans="1:18" ht="12.75">
      <c r="A82" s="15">
        <v>1</v>
      </c>
      <c r="D82" s="13" t="e">
        <f>pFindID(Parameters!$M$2:$M$101,A82)</f>
        <v>#NAME?</v>
      </c>
      <c r="E82" s="14" t="e">
        <f>pFindID(Parameters!$O$2:$O$101,P82)</f>
        <v>#NAME?</v>
      </c>
      <c r="F82" s="14" t="e">
        <f>pFindID(Parameters!$O$2:$O$101,Q82)</f>
        <v>#NAME?</v>
      </c>
      <c r="G82" s="3" t="e">
        <f>pFindID(Parameters!$O$2:$O$101,R82)</f>
        <v>#NAME?</v>
      </c>
      <c r="H82" s="93"/>
      <c r="I82" s="93"/>
      <c r="J82" s="93"/>
      <c r="K82" s="14"/>
      <c r="L82" s="14"/>
      <c r="M82" s="14"/>
      <c r="P82" s="15">
        <v>1</v>
      </c>
      <c r="Q82" s="15">
        <v>1</v>
      </c>
      <c r="R82" s="15">
        <v>1</v>
      </c>
    </row>
    <row r="83" spans="1:18" ht="12.75">
      <c r="A83" s="15">
        <v>1</v>
      </c>
      <c r="D83" s="13" t="e">
        <f>pFindID(Parameters!$M$2:$M$101,A83)</f>
        <v>#NAME?</v>
      </c>
      <c r="E83" s="14" t="e">
        <f>pFindID(Parameters!$O$2:$O$101,P83)</f>
        <v>#NAME?</v>
      </c>
      <c r="F83" s="14" t="e">
        <f>pFindID(Parameters!$O$2:$O$101,Q83)</f>
        <v>#NAME?</v>
      </c>
      <c r="G83" s="3" t="e">
        <f>pFindID(Parameters!$O$2:$O$101,R83)</f>
        <v>#NAME?</v>
      </c>
      <c r="H83" s="93"/>
      <c r="I83" s="93"/>
      <c r="J83" s="93"/>
      <c r="K83" s="14"/>
      <c r="L83" s="14"/>
      <c r="M83" s="14"/>
      <c r="P83" s="15">
        <v>1</v>
      </c>
      <c r="Q83" s="15">
        <v>1</v>
      </c>
      <c r="R83" s="15">
        <v>1</v>
      </c>
    </row>
    <row r="84" spans="4:13" ht="3" customHeight="1">
      <c r="D84" s="11"/>
      <c r="E84" s="12"/>
      <c r="F84" s="12"/>
      <c r="G84" s="1"/>
      <c r="H84" s="1"/>
      <c r="I84" s="1"/>
      <c r="J84" s="1"/>
      <c r="K84" s="1"/>
      <c r="L84" s="1"/>
      <c r="M84" s="1"/>
    </row>
    <row r="85" spans="4:6" ht="12.75">
      <c r="D85" s="13"/>
      <c r="E85" s="14"/>
      <c r="F85" s="14"/>
    </row>
    <row r="86" spans="4:13" ht="2.25" customHeight="1">
      <c r="D86" s="11"/>
      <c r="E86" s="12"/>
      <c r="F86" s="12"/>
      <c r="G86" s="1"/>
      <c r="H86" s="1"/>
      <c r="I86" s="1"/>
      <c r="J86" s="1"/>
      <c r="K86" s="1"/>
      <c r="L86" s="1"/>
      <c r="M86" s="1"/>
    </row>
    <row r="87" spans="4:13" ht="12.75">
      <c r="D87" s="42" t="s">
        <v>60</v>
      </c>
      <c r="E87" s="10"/>
      <c r="F87" s="10"/>
      <c r="G87" s="41"/>
      <c r="H87" s="41"/>
      <c r="I87" s="41"/>
      <c r="J87" s="41"/>
      <c r="K87" s="41"/>
      <c r="L87" s="41"/>
      <c r="M87" s="41"/>
    </row>
    <row r="88" spans="4:13" s="44" customFormat="1" ht="38.25">
      <c r="D88" s="48" t="s">
        <v>61</v>
      </c>
      <c r="E88" s="49" t="s">
        <v>62</v>
      </c>
      <c r="F88" s="49" t="s">
        <v>63</v>
      </c>
      <c r="G88" s="50" t="s">
        <v>64</v>
      </c>
      <c r="H88" s="50" t="s">
        <v>65</v>
      </c>
      <c r="I88" s="50" t="s">
        <v>66</v>
      </c>
      <c r="J88" s="50" t="s">
        <v>67</v>
      </c>
      <c r="K88" s="50" t="s">
        <v>68</v>
      </c>
      <c r="L88" s="50" t="s">
        <v>69</v>
      </c>
      <c r="M88" s="51" t="s">
        <v>70</v>
      </c>
    </row>
    <row r="89" spans="4:13" s="44" customFormat="1" ht="12.75">
      <c r="D89" s="102"/>
      <c r="E89" s="103"/>
      <c r="F89" s="103"/>
      <c r="G89" s="103"/>
      <c r="H89" s="103"/>
      <c r="I89" s="103"/>
      <c r="J89" s="104"/>
      <c r="K89" s="104"/>
      <c r="L89" s="103"/>
      <c r="M89" s="105"/>
    </row>
    <row r="90" spans="4:13" s="44" customFormat="1" ht="12.75">
      <c r="D90" s="106"/>
      <c r="E90" s="107"/>
      <c r="F90" s="107"/>
      <c r="G90" s="107"/>
      <c r="H90" s="107"/>
      <c r="I90" s="107"/>
      <c r="J90" s="108"/>
      <c r="K90" s="108"/>
      <c r="L90" s="107"/>
      <c r="M90" s="109"/>
    </row>
    <row r="91" spans="4:13" s="44" customFormat="1" ht="12.75">
      <c r="D91" s="106"/>
      <c r="E91" s="107"/>
      <c r="F91" s="107"/>
      <c r="G91" s="107"/>
      <c r="H91" s="107"/>
      <c r="I91" s="107"/>
      <c r="J91" s="108"/>
      <c r="K91" s="108"/>
      <c r="L91" s="107"/>
      <c r="M91" s="109"/>
    </row>
    <row r="92" spans="4:13" s="44" customFormat="1" ht="12.75">
      <c r="D92" s="106"/>
      <c r="E92" s="107"/>
      <c r="F92" s="107"/>
      <c r="G92" s="107"/>
      <c r="H92" s="107"/>
      <c r="I92" s="107"/>
      <c r="J92" s="108"/>
      <c r="K92" s="108"/>
      <c r="L92" s="107"/>
      <c r="M92" s="109"/>
    </row>
    <row r="93" spans="4:13" s="44" customFormat="1" ht="12.75">
      <c r="D93" s="106"/>
      <c r="E93" s="107"/>
      <c r="F93" s="107"/>
      <c r="G93" s="107"/>
      <c r="H93" s="107"/>
      <c r="I93" s="107"/>
      <c r="J93" s="108"/>
      <c r="K93" s="108"/>
      <c r="L93" s="107"/>
      <c r="M93" s="109"/>
    </row>
    <row r="94" spans="4:13" ht="12.75">
      <c r="D94" s="99"/>
      <c r="E94" s="100"/>
      <c r="F94" s="100"/>
      <c r="G94" s="100"/>
      <c r="H94" s="100"/>
      <c r="I94" s="100"/>
      <c r="J94" s="110"/>
      <c r="K94" s="110"/>
      <c r="L94" s="100"/>
      <c r="M94" s="111"/>
    </row>
    <row r="95" spans="4:13" ht="12.75">
      <c r="D95" s="99"/>
      <c r="E95" s="100"/>
      <c r="F95" s="100"/>
      <c r="G95" s="100"/>
      <c r="H95" s="100"/>
      <c r="I95" s="100"/>
      <c r="J95" s="110"/>
      <c r="K95" s="110"/>
      <c r="L95" s="100"/>
      <c r="M95" s="111"/>
    </row>
    <row r="96" spans="4:13" ht="12.75">
      <c r="D96" s="99"/>
      <c r="E96" s="100"/>
      <c r="F96" s="100"/>
      <c r="G96" s="100"/>
      <c r="H96" s="100"/>
      <c r="I96" s="100"/>
      <c r="J96" s="110"/>
      <c r="K96" s="110"/>
      <c r="L96" s="100"/>
      <c r="M96" s="111"/>
    </row>
    <row r="97" spans="4:13" ht="12.75">
      <c r="D97" s="99"/>
      <c r="E97" s="100"/>
      <c r="F97" s="100"/>
      <c r="G97" s="100"/>
      <c r="H97" s="100"/>
      <c r="I97" s="100"/>
      <c r="J97" s="110"/>
      <c r="K97" s="110"/>
      <c r="L97" s="100"/>
      <c r="M97" s="111"/>
    </row>
    <row r="98" spans="4:13" ht="12.75">
      <c r="D98" s="99"/>
      <c r="E98" s="100"/>
      <c r="F98" s="100"/>
      <c r="G98" s="100"/>
      <c r="H98" s="100"/>
      <c r="I98" s="100"/>
      <c r="J98" s="110"/>
      <c r="K98" s="110"/>
      <c r="L98" s="100"/>
      <c r="M98" s="111"/>
    </row>
    <row r="99" spans="4:13" ht="12.75">
      <c r="D99" s="99"/>
      <c r="E99" s="100"/>
      <c r="F99" s="100"/>
      <c r="G99" s="100"/>
      <c r="H99" s="100"/>
      <c r="I99" s="100"/>
      <c r="J99" s="110"/>
      <c r="K99" s="110"/>
      <c r="L99" s="100"/>
      <c r="M99" s="111"/>
    </row>
    <row r="100" spans="4:13" ht="2.25" customHeight="1">
      <c r="D100" s="11"/>
      <c r="E100" s="12"/>
      <c r="F100" s="12"/>
      <c r="G100" s="1"/>
      <c r="H100" s="1"/>
      <c r="I100" s="1"/>
      <c r="J100" s="1"/>
      <c r="K100" s="1"/>
      <c r="L100" s="1"/>
      <c r="M100" s="1"/>
    </row>
    <row r="101" spans="4:13" ht="12.75">
      <c r="D101" s="47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4:13" ht="12.75">
      <c r="D102" s="58" t="s">
        <v>79</v>
      </c>
      <c r="E102" s="164"/>
      <c r="F102" s="165"/>
      <c r="G102" s="165"/>
      <c r="H102" s="166"/>
      <c r="I102" s="59" t="s">
        <v>80</v>
      </c>
      <c r="J102" s="100"/>
      <c r="K102" s="45"/>
      <c r="L102" s="59" t="s">
        <v>81</v>
      </c>
      <c r="M102" s="112"/>
    </row>
    <row r="103" spans="4:13" ht="12.75"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4:13" ht="2.25" customHeight="1">
      <c r="D104" s="11"/>
      <c r="E104" s="12"/>
      <c r="F104" s="12"/>
      <c r="G104" s="1"/>
      <c r="H104" s="1"/>
      <c r="I104" s="1"/>
      <c r="J104" s="1"/>
      <c r="K104" s="1"/>
      <c r="L104" s="1"/>
      <c r="M104" s="1"/>
    </row>
    <row r="105" ht="12.75">
      <c r="D105" s="61" t="s">
        <v>82</v>
      </c>
    </row>
    <row r="106" spans="4:13" ht="12.75">
      <c r="D106" s="158" t="s">
        <v>83</v>
      </c>
      <c r="E106" s="158"/>
      <c r="F106" s="158"/>
      <c r="G106" s="158"/>
      <c r="H106" s="62" t="s">
        <v>84</v>
      </c>
      <c r="I106" s="98"/>
      <c r="J106" s="62"/>
      <c r="K106" s="158" t="s">
        <v>85</v>
      </c>
      <c r="L106" s="158"/>
      <c r="M106" s="158"/>
    </row>
    <row r="107" spans="4:13" ht="12.75"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4:13" ht="12.75"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</row>
    <row r="109" spans="4:13" ht="12.75"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</row>
    <row r="110" spans="4:13" ht="12.75"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4:13" ht="12.75"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4:13" ht="12.75"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4:13" ht="12.75"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</sheetData>
  <sheetProtection password="CB43" sheet="1"/>
  <mergeCells count="184">
    <mergeCell ref="K78:L78"/>
    <mergeCell ref="I77:J77"/>
    <mergeCell ref="I78:J78"/>
    <mergeCell ref="K70:L70"/>
    <mergeCell ref="K71:L71"/>
    <mergeCell ref="K72:L72"/>
    <mergeCell ref="K73:L73"/>
    <mergeCell ref="K74:L74"/>
    <mergeCell ref="K75:L75"/>
    <mergeCell ref="K76:L76"/>
    <mergeCell ref="K77:L77"/>
    <mergeCell ref="G76:H76"/>
    <mergeCell ref="G77:H77"/>
    <mergeCell ref="G78:H78"/>
    <mergeCell ref="I70:J70"/>
    <mergeCell ref="I71:J71"/>
    <mergeCell ref="I72:J72"/>
    <mergeCell ref="I73:J73"/>
    <mergeCell ref="I74:J74"/>
    <mergeCell ref="I75:J75"/>
    <mergeCell ref="I76:J76"/>
    <mergeCell ref="G70:H70"/>
    <mergeCell ref="G71:H71"/>
    <mergeCell ref="G72:H72"/>
    <mergeCell ref="G73:H73"/>
    <mergeCell ref="G74:H74"/>
    <mergeCell ref="G75:H75"/>
    <mergeCell ref="G68:H68"/>
    <mergeCell ref="I68:J68"/>
    <mergeCell ref="K68:L68"/>
    <mergeCell ref="G69:H69"/>
    <mergeCell ref="I69:J69"/>
    <mergeCell ref="K69:L69"/>
    <mergeCell ref="K3:L3"/>
    <mergeCell ref="E9:H9"/>
    <mergeCell ref="E10:H10"/>
    <mergeCell ref="E102:H102"/>
    <mergeCell ref="D106:G106"/>
    <mergeCell ref="E19:H19"/>
    <mergeCell ref="G64:H64"/>
    <mergeCell ref="G62:H62"/>
    <mergeCell ref="G60:H60"/>
    <mergeCell ref="G58:H58"/>
    <mergeCell ref="K106:M106"/>
    <mergeCell ref="E40:M40"/>
    <mergeCell ref="G79:H79"/>
    <mergeCell ref="I79:J79"/>
    <mergeCell ref="K79:L79"/>
    <mergeCell ref="G66:H66"/>
    <mergeCell ref="I66:J66"/>
    <mergeCell ref="K66:L66"/>
    <mergeCell ref="G67:H67"/>
    <mergeCell ref="K67:L67"/>
    <mergeCell ref="K20:M20"/>
    <mergeCell ref="K21:M21"/>
    <mergeCell ref="J9:M9"/>
    <mergeCell ref="J10:M10"/>
    <mergeCell ref="K17:M17"/>
    <mergeCell ref="K18:M18"/>
    <mergeCell ref="K19:M19"/>
    <mergeCell ref="I19:J19"/>
    <mergeCell ref="I17:J17"/>
    <mergeCell ref="K15:M15"/>
    <mergeCell ref="G65:H65"/>
    <mergeCell ref="I65:J65"/>
    <mergeCell ref="K65:L65"/>
    <mergeCell ref="I64:J64"/>
    <mergeCell ref="K64:L64"/>
    <mergeCell ref="I67:J67"/>
    <mergeCell ref="G63:H63"/>
    <mergeCell ref="I63:J63"/>
    <mergeCell ref="K63:L63"/>
    <mergeCell ref="I62:J62"/>
    <mergeCell ref="K62:L62"/>
    <mergeCell ref="G61:H61"/>
    <mergeCell ref="I61:J61"/>
    <mergeCell ref="K61:L61"/>
    <mergeCell ref="I60:J60"/>
    <mergeCell ref="K60:L60"/>
    <mergeCell ref="G59:H59"/>
    <mergeCell ref="I59:J59"/>
    <mergeCell ref="K59:L59"/>
    <mergeCell ref="I58:J58"/>
    <mergeCell ref="K58:L58"/>
    <mergeCell ref="G57:H57"/>
    <mergeCell ref="I57:J57"/>
    <mergeCell ref="K57:L57"/>
    <mergeCell ref="I56:J56"/>
    <mergeCell ref="K56:L56"/>
    <mergeCell ref="G55:H55"/>
    <mergeCell ref="I55:J55"/>
    <mergeCell ref="K55:L55"/>
    <mergeCell ref="G56:H56"/>
    <mergeCell ref="G54:H54"/>
    <mergeCell ref="I54:J54"/>
    <mergeCell ref="K54:L54"/>
    <mergeCell ref="G53:H53"/>
    <mergeCell ref="I53:J53"/>
    <mergeCell ref="K53:L53"/>
    <mergeCell ref="G52:H52"/>
    <mergeCell ref="I52:J52"/>
    <mergeCell ref="K52:L52"/>
    <mergeCell ref="G51:H51"/>
    <mergeCell ref="I51:J51"/>
    <mergeCell ref="K51:L51"/>
    <mergeCell ref="G50:H50"/>
    <mergeCell ref="I50:J50"/>
    <mergeCell ref="K50:L50"/>
    <mergeCell ref="G49:H49"/>
    <mergeCell ref="I49:J49"/>
    <mergeCell ref="K49:L49"/>
    <mergeCell ref="G48:H48"/>
    <mergeCell ref="I48:J48"/>
    <mergeCell ref="K48:L48"/>
    <mergeCell ref="G47:H47"/>
    <mergeCell ref="I47:J47"/>
    <mergeCell ref="K47:L47"/>
    <mergeCell ref="G46:H46"/>
    <mergeCell ref="I46:J46"/>
    <mergeCell ref="K46:L46"/>
    <mergeCell ref="K43:L43"/>
    <mergeCell ref="G44:H44"/>
    <mergeCell ref="I44:J44"/>
    <mergeCell ref="K44:L44"/>
    <mergeCell ref="G45:H45"/>
    <mergeCell ref="G43:H43"/>
    <mergeCell ref="I45:J45"/>
    <mergeCell ref="I43:J43"/>
    <mergeCell ref="K42:L42"/>
    <mergeCell ref="E31:H31"/>
    <mergeCell ref="K45:L45"/>
    <mergeCell ref="E36:M38"/>
    <mergeCell ref="E35:M35"/>
    <mergeCell ref="D42:E42"/>
    <mergeCell ref="E28:H28"/>
    <mergeCell ref="I42:J42"/>
    <mergeCell ref="I30:J33"/>
    <mergeCell ref="D32:H33"/>
    <mergeCell ref="E30:H30"/>
    <mergeCell ref="G42:H42"/>
    <mergeCell ref="K23:M23"/>
    <mergeCell ref="K24:M24"/>
    <mergeCell ref="I25:J25"/>
    <mergeCell ref="K25:M25"/>
    <mergeCell ref="K26:M26"/>
    <mergeCell ref="K30:M33"/>
    <mergeCell ref="I28:J28"/>
    <mergeCell ref="K27:M27"/>
    <mergeCell ref="K28:M28"/>
    <mergeCell ref="I26:J26"/>
    <mergeCell ref="I27:J27"/>
    <mergeCell ref="E24:H24"/>
    <mergeCell ref="E25:H25"/>
    <mergeCell ref="E26:H26"/>
    <mergeCell ref="E27:H27"/>
    <mergeCell ref="I24:J24"/>
    <mergeCell ref="I14:J14"/>
    <mergeCell ref="E23:F23"/>
    <mergeCell ref="G23:H23"/>
    <mergeCell ref="I23:J23"/>
    <mergeCell ref="E20:H20"/>
    <mergeCell ref="E21:H21"/>
    <mergeCell ref="I20:J20"/>
    <mergeCell ref="I21:J21"/>
    <mergeCell ref="H6:M6"/>
    <mergeCell ref="I18:J18"/>
    <mergeCell ref="E12:H12"/>
    <mergeCell ref="E13:H13"/>
    <mergeCell ref="E14:H14"/>
    <mergeCell ref="E15:H15"/>
    <mergeCell ref="E17:H17"/>
    <mergeCell ref="E18:H18"/>
    <mergeCell ref="I15:J15"/>
    <mergeCell ref="I12:J12"/>
    <mergeCell ref="K2:L2"/>
    <mergeCell ref="K13:M13"/>
    <mergeCell ref="K14:M14"/>
    <mergeCell ref="I13:J13"/>
    <mergeCell ref="E6:F6"/>
    <mergeCell ref="K7:M7"/>
    <mergeCell ref="K8:M8"/>
    <mergeCell ref="E7:H7"/>
    <mergeCell ref="E8:H8"/>
    <mergeCell ref="K12:M12"/>
  </mergeCells>
  <dataValidations count="2">
    <dataValidation type="date" allowBlank="1" showInputMessage="1" showErrorMessage="1" sqref="I43:I79 J79 J43:J67 K43:K79 L43:L67 L79">
      <formula1>29221</formula1>
      <formula2>51501</formula2>
    </dataValidation>
    <dataValidation type="date" allowBlank="1" showInputMessage="1" showErrorMessage="1" sqref="E14:H15 K14:M15">
      <formula1>25569</formula1>
      <formula2>51501</formula2>
    </dataValidation>
  </dataValidation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>
    <pageSetUpPr fitToPage="1"/>
  </sheetPr>
  <dimension ref="A1:Q1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0" defaultRowHeight="12.75" zeroHeight="1"/>
  <cols>
    <col min="1" max="1" width="6.8515625" style="9" customWidth="1"/>
    <col min="2" max="2" width="24.57421875" style="9" customWidth="1"/>
    <col min="3" max="3" width="7.00390625" style="0" customWidth="1"/>
    <col min="4" max="4" width="13.421875" style="0" bestFit="1" customWidth="1"/>
    <col min="5" max="5" width="7.7109375" style="0" customWidth="1"/>
    <col min="6" max="6" width="20.57421875" style="0" customWidth="1"/>
    <col min="7" max="8" width="7.28125" style="0" customWidth="1"/>
    <col min="9" max="9" width="59.57421875" style="0" bestFit="1" customWidth="1"/>
    <col min="10" max="10" width="20.57421875" style="0" customWidth="1"/>
    <col min="11" max="11" width="5.00390625" style="0" bestFit="1" customWidth="1"/>
    <col min="12" max="12" width="35.57421875" style="0" bestFit="1" customWidth="1"/>
    <col min="13" max="13" width="5.7109375" style="0" customWidth="1"/>
    <col min="14" max="14" width="19.8515625" style="0" customWidth="1"/>
    <col min="15" max="15" width="6.140625" style="0" customWidth="1"/>
    <col min="16" max="16" width="16.140625" style="0" customWidth="1"/>
    <col min="17" max="17" width="0.42578125" style="0" customWidth="1"/>
    <col min="18" max="16384" width="20.57421875" style="0" hidden="1" customWidth="1"/>
  </cols>
  <sheetData>
    <row r="1" spans="1:17" ht="12.75">
      <c r="A1" s="171" t="s">
        <v>40</v>
      </c>
      <c r="B1" s="172"/>
      <c r="C1" s="171" t="s">
        <v>41</v>
      </c>
      <c r="D1" s="172"/>
      <c r="E1" s="171" t="s">
        <v>43</v>
      </c>
      <c r="F1" s="172"/>
      <c r="G1" s="171" t="s">
        <v>42</v>
      </c>
      <c r="H1" s="173"/>
      <c r="I1" s="172"/>
      <c r="J1" s="79" t="s">
        <v>45</v>
      </c>
      <c r="K1" s="171" t="s">
        <v>50</v>
      </c>
      <c r="L1" s="172"/>
      <c r="M1" s="169" t="s">
        <v>202</v>
      </c>
      <c r="N1" s="170"/>
      <c r="O1" s="169" t="s">
        <v>203</v>
      </c>
      <c r="P1" s="170"/>
      <c r="Q1" s="67"/>
    </row>
    <row r="2" spans="1:17" ht="12.75">
      <c r="A2" s="68"/>
      <c r="B2" s="69"/>
      <c r="C2" s="69"/>
      <c r="D2" s="69"/>
      <c r="E2" s="69"/>
      <c r="F2" s="69"/>
      <c r="G2" s="69"/>
      <c r="H2" s="69"/>
      <c r="I2" s="69"/>
      <c r="J2" s="70"/>
      <c r="K2" s="69"/>
      <c r="L2" s="71"/>
      <c r="M2" s="80"/>
      <c r="N2" s="81"/>
      <c r="O2" s="81"/>
      <c r="P2" s="81"/>
      <c r="Q2" s="82"/>
    </row>
    <row r="3" spans="1:17" ht="12.75">
      <c r="A3" s="85">
        <v>1</v>
      </c>
      <c r="B3" s="85" t="s">
        <v>87</v>
      </c>
      <c r="C3" s="85">
        <v>9</v>
      </c>
      <c r="D3" s="85" t="s">
        <v>113</v>
      </c>
      <c r="E3" s="85">
        <v>1</v>
      </c>
      <c r="F3" s="85" t="s">
        <v>56</v>
      </c>
      <c r="G3" s="85">
        <v>1</v>
      </c>
      <c r="H3" s="85">
        <v>22</v>
      </c>
      <c r="I3" s="85" t="s">
        <v>136</v>
      </c>
      <c r="J3" s="74" t="s">
        <v>46</v>
      </c>
      <c r="K3" s="85">
        <v>247</v>
      </c>
      <c r="L3" s="86" t="s">
        <v>188</v>
      </c>
      <c r="M3" s="87">
        <v>1</v>
      </c>
      <c r="N3" s="87" t="s">
        <v>204</v>
      </c>
      <c r="O3" s="87">
        <v>2</v>
      </c>
      <c r="P3" s="87" t="s">
        <v>205</v>
      </c>
      <c r="Q3" s="83"/>
    </row>
    <row r="4" spans="1:17" ht="12.75">
      <c r="A4" s="85">
        <v>2</v>
      </c>
      <c r="B4" s="85" t="s">
        <v>88</v>
      </c>
      <c r="C4" s="85">
        <v>10</v>
      </c>
      <c r="D4" s="85" t="s">
        <v>114</v>
      </c>
      <c r="E4" s="85">
        <v>2</v>
      </c>
      <c r="F4" s="85" t="s">
        <v>113</v>
      </c>
      <c r="G4" s="85">
        <v>1</v>
      </c>
      <c r="H4" s="85">
        <v>23</v>
      </c>
      <c r="I4" s="85" t="s">
        <v>137</v>
      </c>
      <c r="J4" s="74" t="s">
        <v>48</v>
      </c>
      <c r="K4" s="85">
        <v>568</v>
      </c>
      <c r="L4" s="86" t="s">
        <v>189</v>
      </c>
      <c r="M4" s="88"/>
      <c r="N4" s="88"/>
      <c r="O4" s="87">
        <v>3</v>
      </c>
      <c r="P4" s="87" t="s">
        <v>206</v>
      </c>
      <c r="Q4" s="83"/>
    </row>
    <row r="5" spans="1:17" ht="12.75">
      <c r="A5" s="85">
        <v>3</v>
      </c>
      <c r="B5" s="85" t="s">
        <v>89</v>
      </c>
      <c r="C5" s="85">
        <v>11</v>
      </c>
      <c r="D5" s="85" t="s">
        <v>56</v>
      </c>
      <c r="E5" s="85">
        <v>3</v>
      </c>
      <c r="F5" s="85" t="s">
        <v>118</v>
      </c>
      <c r="G5" s="85">
        <v>1</v>
      </c>
      <c r="H5" s="85">
        <v>24</v>
      </c>
      <c r="I5" s="85" t="s">
        <v>138</v>
      </c>
      <c r="J5" s="74" t="s">
        <v>47</v>
      </c>
      <c r="K5" s="85">
        <v>1105</v>
      </c>
      <c r="L5" s="86" t="s">
        <v>244</v>
      </c>
      <c r="M5" s="88"/>
      <c r="N5" s="88"/>
      <c r="O5" s="87">
        <v>4</v>
      </c>
      <c r="P5" s="87" t="s">
        <v>207</v>
      </c>
      <c r="Q5" s="83"/>
    </row>
    <row r="6" spans="1:17" ht="12.75">
      <c r="A6" s="85">
        <v>4</v>
      </c>
      <c r="B6" s="85" t="s">
        <v>90</v>
      </c>
      <c r="C6" s="85">
        <v>12</v>
      </c>
      <c r="D6" s="85" t="s">
        <v>115</v>
      </c>
      <c r="E6" s="85">
        <v>4</v>
      </c>
      <c r="F6" s="85" t="s">
        <v>114</v>
      </c>
      <c r="G6" s="85">
        <v>1</v>
      </c>
      <c r="H6" s="85">
        <v>25</v>
      </c>
      <c r="I6" s="85" t="s">
        <v>139</v>
      </c>
      <c r="J6" s="74" t="s">
        <v>49</v>
      </c>
      <c r="K6" s="85">
        <v>1260</v>
      </c>
      <c r="L6" s="86" t="s">
        <v>245</v>
      </c>
      <c r="M6" s="88"/>
      <c r="N6" s="88"/>
      <c r="O6" s="87">
        <v>5</v>
      </c>
      <c r="P6" s="87" t="s">
        <v>208</v>
      </c>
      <c r="Q6" s="83"/>
    </row>
    <row r="7" spans="1:17" ht="12.75">
      <c r="A7" s="85">
        <v>6</v>
      </c>
      <c r="B7" s="85" t="s">
        <v>91</v>
      </c>
      <c r="C7" s="85">
        <v>13</v>
      </c>
      <c r="D7" s="85" t="s">
        <v>116</v>
      </c>
      <c r="E7" s="85">
        <v>5</v>
      </c>
      <c r="F7" s="85" t="s">
        <v>119</v>
      </c>
      <c r="G7" s="85">
        <v>1</v>
      </c>
      <c r="H7" s="85">
        <v>26</v>
      </c>
      <c r="I7" s="85" t="s">
        <v>140</v>
      </c>
      <c r="J7" s="74"/>
      <c r="K7" s="85">
        <v>2045</v>
      </c>
      <c r="L7" s="86" t="s">
        <v>246</v>
      </c>
      <c r="M7" s="88"/>
      <c r="N7" s="88"/>
      <c r="O7" s="88"/>
      <c r="P7" s="88"/>
      <c r="Q7" s="83"/>
    </row>
    <row r="8" spans="1:17" ht="12.75">
      <c r="A8" s="85">
        <v>7</v>
      </c>
      <c r="B8" s="85" t="s">
        <v>92</v>
      </c>
      <c r="C8" s="85">
        <v>14</v>
      </c>
      <c r="D8" s="85" t="s">
        <v>55</v>
      </c>
      <c r="E8" s="85">
        <v>6</v>
      </c>
      <c r="F8" s="85" t="s">
        <v>115</v>
      </c>
      <c r="G8" s="85">
        <v>1</v>
      </c>
      <c r="H8" s="85">
        <v>27</v>
      </c>
      <c r="I8" s="85" t="s">
        <v>141</v>
      </c>
      <c r="J8" s="74"/>
      <c r="K8" s="85">
        <v>3078</v>
      </c>
      <c r="L8" s="86" t="s">
        <v>247</v>
      </c>
      <c r="M8" s="88"/>
      <c r="N8" s="88"/>
      <c r="O8" s="88"/>
      <c r="P8" s="88"/>
      <c r="Q8" s="83"/>
    </row>
    <row r="9" spans="1:17" ht="12.75">
      <c r="A9" s="85">
        <v>8</v>
      </c>
      <c r="B9" s="85" t="s">
        <v>93</v>
      </c>
      <c r="C9" s="85">
        <v>15</v>
      </c>
      <c r="D9" s="85" t="s">
        <v>117</v>
      </c>
      <c r="E9" s="85">
        <v>7</v>
      </c>
      <c r="F9" s="85" t="s">
        <v>120</v>
      </c>
      <c r="G9" s="85">
        <v>1</v>
      </c>
      <c r="H9" s="85">
        <v>28</v>
      </c>
      <c r="I9" s="85" t="s">
        <v>142</v>
      </c>
      <c r="J9" s="74"/>
      <c r="K9" s="85">
        <v>3079</v>
      </c>
      <c r="L9" s="86" t="s">
        <v>190</v>
      </c>
      <c r="M9" s="88"/>
      <c r="N9" s="88"/>
      <c r="O9" s="88"/>
      <c r="P9" s="88"/>
      <c r="Q9" s="83"/>
    </row>
    <row r="10" spans="1:17" ht="12.75">
      <c r="A10" s="85">
        <v>9</v>
      </c>
      <c r="B10" s="85" t="s">
        <v>94</v>
      </c>
      <c r="C10" s="85">
        <v>20</v>
      </c>
      <c r="D10" s="85" t="s">
        <v>122</v>
      </c>
      <c r="E10" s="85">
        <v>8</v>
      </c>
      <c r="F10" s="85" t="s">
        <v>116</v>
      </c>
      <c r="G10" s="85">
        <v>1</v>
      </c>
      <c r="H10" s="85">
        <v>29</v>
      </c>
      <c r="I10" s="85" t="s">
        <v>143</v>
      </c>
      <c r="J10" s="74"/>
      <c r="K10" s="85">
        <v>3080</v>
      </c>
      <c r="L10" s="86" t="s">
        <v>191</v>
      </c>
      <c r="M10" s="88"/>
      <c r="N10" s="88"/>
      <c r="O10" s="88"/>
      <c r="P10" s="88"/>
      <c r="Q10" s="83"/>
    </row>
    <row r="11" spans="1:17" ht="12.75">
      <c r="A11" s="85">
        <v>10</v>
      </c>
      <c r="B11" s="85" t="s">
        <v>52</v>
      </c>
      <c r="C11" s="85">
        <v>21</v>
      </c>
      <c r="D11" s="85" t="s">
        <v>53</v>
      </c>
      <c r="E11" s="85">
        <v>16</v>
      </c>
      <c r="F11" s="85" t="s">
        <v>121</v>
      </c>
      <c r="G11" s="85">
        <v>1</v>
      </c>
      <c r="H11" s="85">
        <v>30</v>
      </c>
      <c r="I11" s="85" t="s">
        <v>144</v>
      </c>
      <c r="J11" s="74"/>
      <c r="K11" s="85">
        <v>3081</v>
      </c>
      <c r="L11" s="86" t="s">
        <v>192</v>
      </c>
      <c r="M11" s="88"/>
      <c r="N11" s="88"/>
      <c r="O11" s="88"/>
      <c r="P11" s="88"/>
      <c r="Q11" s="83"/>
    </row>
    <row r="12" spans="1:17" ht="12.75">
      <c r="A12" s="85">
        <v>11</v>
      </c>
      <c r="B12" s="85" t="s">
        <v>95</v>
      </c>
      <c r="C12" s="85">
        <v>22</v>
      </c>
      <c r="D12" s="85" t="s">
        <v>220</v>
      </c>
      <c r="E12" s="85">
        <v>17</v>
      </c>
      <c r="F12" s="85" t="s">
        <v>122</v>
      </c>
      <c r="G12" s="85">
        <v>1</v>
      </c>
      <c r="H12" s="85">
        <v>31</v>
      </c>
      <c r="I12" s="85" t="s">
        <v>145</v>
      </c>
      <c r="J12" s="74"/>
      <c r="K12" s="85">
        <v>3082</v>
      </c>
      <c r="L12" s="86" t="s">
        <v>248</v>
      </c>
      <c r="M12" s="88"/>
      <c r="N12" s="88"/>
      <c r="O12" s="88"/>
      <c r="P12" s="88"/>
      <c r="Q12" s="83"/>
    </row>
    <row r="13" spans="1:17" ht="12.75">
      <c r="A13" s="85">
        <v>12</v>
      </c>
      <c r="B13" s="85" t="s">
        <v>96</v>
      </c>
      <c r="C13" s="85"/>
      <c r="D13" s="85"/>
      <c r="E13" s="85">
        <v>18</v>
      </c>
      <c r="F13" s="85" t="s">
        <v>53</v>
      </c>
      <c r="G13" s="85">
        <v>1</v>
      </c>
      <c r="H13" s="85">
        <v>32</v>
      </c>
      <c r="I13" s="85" t="s">
        <v>146</v>
      </c>
      <c r="J13" s="73"/>
      <c r="K13" s="85">
        <v>3083</v>
      </c>
      <c r="L13" s="86" t="s">
        <v>193</v>
      </c>
      <c r="M13" s="88"/>
      <c r="N13" s="88"/>
      <c r="O13" s="88"/>
      <c r="P13" s="88"/>
      <c r="Q13" s="83"/>
    </row>
    <row r="14" spans="1:17" ht="12.75">
      <c r="A14" s="85">
        <v>13</v>
      </c>
      <c r="B14" s="85" t="s">
        <v>97</v>
      </c>
      <c r="C14" s="85"/>
      <c r="D14" s="85"/>
      <c r="E14" s="85">
        <v>19</v>
      </c>
      <c r="F14" s="85" t="s">
        <v>55</v>
      </c>
      <c r="G14" s="85">
        <v>1</v>
      </c>
      <c r="H14" s="85">
        <v>33</v>
      </c>
      <c r="I14" s="85" t="s">
        <v>147</v>
      </c>
      <c r="J14" s="73"/>
      <c r="K14" s="85">
        <v>3084</v>
      </c>
      <c r="L14" s="86" t="s">
        <v>194</v>
      </c>
      <c r="M14" s="88"/>
      <c r="N14" s="88"/>
      <c r="O14" s="88"/>
      <c r="P14" s="88"/>
      <c r="Q14" s="83"/>
    </row>
    <row r="15" spans="1:17" ht="12.75">
      <c r="A15" s="85">
        <v>14</v>
      </c>
      <c r="B15" s="85" t="s">
        <v>98</v>
      </c>
      <c r="C15" s="73"/>
      <c r="D15" s="73"/>
      <c r="E15" s="73"/>
      <c r="F15" s="73"/>
      <c r="G15" s="85">
        <v>1</v>
      </c>
      <c r="H15" s="85">
        <v>34</v>
      </c>
      <c r="I15" s="85" t="s">
        <v>148</v>
      </c>
      <c r="J15" s="73"/>
      <c r="K15" s="85">
        <v>3085</v>
      </c>
      <c r="L15" s="86" t="s">
        <v>249</v>
      </c>
      <c r="M15" s="88"/>
      <c r="N15" s="88"/>
      <c r="O15" s="88"/>
      <c r="P15" s="88"/>
      <c r="Q15" s="83"/>
    </row>
    <row r="16" spans="1:17" ht="12.75">
      <c r="A16" s="85">
        <v>15</v>
      </c>
      <c r="B16" s="85" t="s">
        <v>99</v>
      </c>
      <c r="C16" s="73"/>
      <c r="D16" s="73"/>
      <c r="E16" s="73"/>
      <c r="F16" s="73"/>
      <c r="G16" s="85">
        <v>1</v>
      </c>
      <c r="H16" s="85">
        <v>35</v>
      </c>
      <c r="I16" s="85" t="s">
        <v>149</v>
      </c>
      <c r="J16" s="73"/>
      <c r="K16" s="85">
        <v>3086</v>
      </c>
      <c r="L16" s="86" t="s">
        <v>250</v>
      </c>
      <c r="M16" s="88"/>
      <c r="N16" s="88"/>
      <c r="O16" s="88"/>
      <c r="P16" s="88"/>
      <c r="Q16" s="83"/>
    </row>
    <row r="17" spans="1:17" ht="12.75">
      <c r="A17" s="85">
        <v>16</v>
      </c>
      <c r="B17" s="85" t="s">
        <v>100</v>
      </c>
      <c r="C17" s="73"/>
      <c r="D17" s="73"/>
      <c r="E17" s="73"/>
      <c r="F17" s="73"/>
      <c r="G17" s="85">
        <v>1</v>
      </c>
      <c r="H17" s="85">
        <v>36</v>
      </c>
      <c r="I17" s="85" t="s">
        <v>150</v>
      </c>
      <c r="J17" s="73"/>
      <c r="K17" s="85">
        <v>3388</v>
      </c>
      <c r="L17" s="86" t="s">
        <v>195</v>
      </c>
      <c r="M17" s="88"/>
      <c r="N17" s="88"/>
      <c r="O17" s="88"/>
      <c r="P17" s="88"/>
      <c r="Q17" s="83"/>
    </row>
    <row r="18" spans="1:17" ht="12.75">
      <c r="A18" s="85">
        <v>18</v>
      </c>
      <c r="B18" s="85" t="s">
        <v>101</v>
      </c>
      <c r="C18" s="73"/>
      <c r="D18" s="73"/>
      <c r="E18" s="73"/>
      <c r="F18" s="73"/>
      <c r="G18" s="85">
        <v>1</v>
      </c>
      <c r="H18" s="85">
        <v>37</v>
      </c>
      <c r="I18" s="85" t="s">
        <v>151</v>
      </c>
      <c r="J18" s="73"/>
      <c r="K18" s="85">
        <v>3818</v>
      </c>
      <c r="L18" s="86" t="s">
        <v>196</v>
      </c>
      <c r="M18" s="88"/>
      <c r="N18" s="88"/>
      <c r="O18" s="88"/>
      <c r="P18" s="88"/>
      <c r="Q18" s="83"/>
    </row>
    <row r="19" spans="1:17" ht="12.75">
      <c r="A19" s="85">
        <v>19</v>
      </c>
      <c r="B19" s="85" t="s">
        <v>102</v>
      </c>
      <c r="C19" s="73"/>
      <c r="D19" s="73"/>
      <c r="E19" s="73"/>
      <c r="F19" s="73"/>
      <c r="G19" s="85">
        <v>1</v>
      </c>
      <c r="H19" s="85">
        <v>38</v>
      </c>
      <c r="I19" s="85" t="s">
        <v>152</v>
      </c>
      <c r="J19" s="73"/>
      <c r="K19" s="85">
        <v>3928</v>
      </c>
      <c r="L19" s="86" t="s">
        <v>197</v>
      </c>
      <c r="M19" s="88"/>
      <c r="N19" s="88"/>
      <c r="O19" s="88"/>
      <c r="P19" s="88"/>
      <c r="Q19" s="83"/>
    </row>
    <row r="20" spans="1:17" ht="12.75">
      <c r="A20" s="85">
        <v>20</v>
      </c>
      <c r="B20" s="85" t="s">
        <v>103</v>
      </c>
      <c r="C20" s="73"/>
      <c r="D20" s="73"/>
      <c r="E20" s="73"/>
      <c r="F20" s="73"/>
      <c r="G20" s="85">
        <v>1</v>
      </c>
      <c r="H20" s="85">
        <v>39</v>
      </c>
      <c r="I20" s="85" t="s">
        <v>153</v>
      </c>
      <c r="J20" s="73"/>
      <c r="K20" s="85">
        <v>3955</v>
      </c>
      <c r="L20" s="86" t="s">
        <v>198</v>
      </c>
      <c r="M20" s="88"/>
      <c r="N20" s="88"/>
      <c r="O20" s="88"/>
      <c r="P20" s="88"/>
      <c r="Q20" s="83"/>
    </row>
    <row r="21" spans="1:17" ht="12.75">
      <c r="A21" s="85">
        <v>21</v>
      </c>
      <c r="B21" s="85" t="s">
        <v>104</v>
      </c>
      <c r="C21" s="73"/>
      <c r="D21" s="73"/>
      <c r="E21" s="73"/>
      <c r="F21" s="73"/>
      <c r="G21" s="85">
        <v>1</v>
      </c>
      <c r="H21" s="85">
        <v>40</v>
      </c>
      <c r="I21" s="85" t="s">
        <v>154</v>
      </c>
      <c r="J21" s="73"/>
      <c r="K21" s="85">
        <v>5019</v>
      </c>
      <c r="L21" s="86" t="s">
        <v>251</v>
      </c>
      <c r="M21" s="88"/>
      <c r="N21" s="88"/>
      <c r="O21" s="88"/>
      <c r="P21" s="88"/>
      <c r="Q21" s="83"/>
    </row>
    <row r="22" spans="1:17" ht="12.75">
      <c r="A22" s="85">
        <v>23</v>
      </c>
      <c r="B22" s="85" t="s">
        <v>105</v>
      </c>
      <c r="C22" s="73"/>
      <c r="D22" s="73"/>
      <c r="E22" s="73"/>
      <c r="F22" s="73"/>
      <c r="G22" s="85">
        <v>1</v>
      </c>
      <c r="H22" s="85">
        <v>43</v>
      </c>
      <c r="I22" s="85" t="s">
        <v>156</v>
      </c>
      <c r="J22" s="73"/>
      <c r="K22" s="85">
        <v>7494</v>
      </c>
      <c r="L22" s="86" t="s">
        <v>199</v>
      </c>
      <c r="M22" s="88"/>
      <c r="N22" s="88"/>
      <c r="O22" s="88"/>
      <c r="P22" s="88"/>
      <c r="Q22" s="83"/>
    </row>
    <row r="23" spans="1:17" ht="12.75">
      <c r="A23" s="85">
        <v>24</v>
      </c>
      <c r="B23" s="85" t="s">
        <v>106</v>
      </c>
      <c r="C23" s="73"/>
      <c r="D23" s="73"/>
      <c r="E23" s="73"/>
      <c r="F23" s="73"/>
      <c r="G23" s="85">
        <v>1</v>
      </c>
      <c r="H23" s="85">
        <v>98</v>
      </c>
      <c r="I23" s="85" t="s">
        <v>221</v>
      </c>
      <c r="J23" s="73"/>
      <c r="K23" s="85">
        <v>7680</v>
      </c>
      <c r="L23" s="86" t="s">
        <v>200</v>
      </c>
      <c r="M23" s="88"/>
      <c r="N23" s="88"/>
      <c r="O23" s="88"/>
      <c r="P23" s="88"/>
      <c r="Q23" s="83"/>
    </row>
    <row r="24" spans="1:17" ht="12.75">
      <c r="A24" s="85">
        <v>25</v>
      </c>
      <c r="B24" s="85" t="s">
        <v>107</v>
      </c>
      <c r="C24" s="73"/>
      <c r="D24" s="73"/>
      <c r="E24" s="73"/>
      <c r="F24" s="73"/>
      <c r="G24" s="85">
        <v>1</v>
      </c>
      <c r="H24" s="85">
        <v>99</v>
      </c>
      <c r="I24" s="85" t="s">
        <v>222</v>
      </c>
      <c r="J24" s="73"/>
      <c r="K24" s="85">
        <v>7708</v>
      </c>
      <c r="L24" s="86" t="s">
        <v>201</v>
      </c>
      <c r="M24" s="88"/>
      <c r="N24" s="88"/>
      <c r="O24" s="88"/>
      <c r="P24" s="88"/>
      <c r="Q24" s="83"/>
    </row>
    <row r="25" spans="1:17" ht="12.75">
      <c r="A25" s="85">
        <v>26</v>
      </c>
      <c r="B25" s="85" t="s">
        <v>108</v>
      </c>
      <c r="C25" s="73"/>
      <c r="D25" s="73"/>
      <c r="E25" s="73"/>
      <c r="F25" s="73"/>
      <c r="G25" s="85">
        <v>1</v>
      </c>
      <c r="H25" s="85">
        <v>100</v>
      </c>
      <c r="I25" s="85" t="s">
        <v>223</v>
      </c>
      <c r="J25" s="73"/>
      <c r="K25" s="85">
        <v>7796</v>
      </c>
      <c r="L25" s="86" t="s">
        <v>209</v>
      </c>
      <c r="M25" s="88"/>
      <c r="N25" s="88"/>
      <c r="O25" s="88"/>
      <c r="P25" s="88"/>
      <c r="Q25" s="83"/>
    </row>
    <row r="26" spans="1:17" ht="12.75">
      <c r="A26" s="85">
        <v>27</v>
      </c>
      <c r="B26" s="85" t="s">
        <v>109</v>
      </c>
      <c r="C26" s="73"/>
      <c r="D26" s="73"/>
      <c r="E26" s="73"/>
      <c r="F26" s="73"/>
      <c r="G26" s="85">
        <v>2</v>
      </c>
      <c r="H26" s="85">
        <v>53</v>
      </c>
      <c r="I26" s="85" t="s">
        <v>224</v>
      </c>
      <c r="J26" s="73"/>
      <c r="K26" s="85">
        <v>7934</v>
      </c>
      <c r="L26" s="86" t="s">
        <v>214</v>
      </c>
      <c r="M26" s="88"/>
      <c r="N26" s="88"/>
      <c r="O26" s="88"/>
      <c r="P26" s="88"/>
      <c r="Q26" s="83"/>
    </row>
    <row r="27" spans="1:17" ht="12.75">
      <c r="A27" s="85">
        <v>28</v>
      </c>
      <c r="B27" s="85" t="s">
        <v>110</v>
      </c>
      <c r="C27" s="73"/>
      <c r="D27" s="73"/>
      <c r="E27" s="73"/>
      <c r="F27" s="73"/>
      <c r="G27" s="85">
        <v>2</v>
      </c>
      <c r="H27" s="85">
        <v>54</v>
      </c>
      <c r="I27" s="85" t="s">
        <v>225</v>
      </c>
      <c r="J27" s="73"/>
      <c r="K27" s="78"/>
      <c r="L27" s="89"/>
      <c r="M27" s="88"/>
      <c r="N27" s="88"/>
      <c r="O27" s="88"/>
      <c r="P27" s="88"/>
      <c r="Q27" s="83"/>
    </row>
    <row r="28" spans="1:17" ht="14.25" customHeight="1">
      <c r="A28" s="85">
        <v>31</v>
      </c>
      <c r="B28" s="85" t="s">
        <v>111</v>
      </c>
      <c r="C28" s="73"/>
      <c r="D28" s="73"/>
      <c r="E28" s="73"/>
      <c r="F28" s="73"/>
      <c r="G28" s="85">
        <v>2</v>
      </c>
      <c r="H28" s="85">
        <v>41</v>
      </c>
      <c r="I28" s="85" t="s">
        <v>226</v>
      </c>
      <c r="J28" s="73"/>
      <c r="K28" s="78"/>
      <c r="L28" s="89"/>
      <c r="M28" s="88"/>
      <c r="N28" s="88"/>
      <c r="O28" s="88"/>
      <c r="P28" s="88"/>
      <c r="Q28" s="83"/>
    </row>
    <row r="29" spans="1:17" ht="12.75">
      <c r="A29" s="85">
        <v>32</v>
      </c>
      <c r="B29" s="85" t="s">
        <v>112</v>
      </c>
      <c r="C29" s="73"/>
      <c r="D29" s="73"/>
      <c r="E29" s="73"/>
      <c r="F29" s="73"/>
      <c r="G29" s="85">
        <v>2</v>
      </c>
      <c r="H29" s="85">
        <v>3</v>
      </c>
      <c r="I29" s="85" t="s">
        <v>124</v>
      </c>
      <c r="J29" s="73"/>
      <c r="K29" s="78"/>
      <c r="L29" s="89"/>
      <c r="M29" s="88"/>
      <c r="N29" s="88"/>
      <c r="O29" s="88"/>
      <c r="P29" s="88"/>
      <c r="Q29" s="83"/>
    </row>
    <row r="30" spans="1:17" ht="12.75">
      <c r="A30" s="77">
        <v>44</v>
      </c>
      <c r="B30" s="78" t="s">
        <v>215</v>
      </c>
      <c r="C30" s="73"/>
      <c r="D30" s="73"/>
      <c r="E30" s="73"/>
      <c r="F30" s="73"/>
      <c r="G30" s="85">
        <v>2</v>
      </c>
      <c r="H30" s="85">
        <v>97</v>
      </c>
      <c r="I30" s="85" t="s">
        <v>227</v>
      </c>
      <c r="J30" s="73"/>
      <c r="K30" s="73"/>
      <c r="L30" s="90"/>
      <c r="M30" s="88"/>
      <c r="N30" s="88"/>
      <c r="O30" s="88"/>
      <c r="P30" s="88"/>
      <c r="Q30" s="83"/>
    </row>
    <row r="31" spans="1:17" ht="12.75">
      <c r="A31" s="77">
        <v>45</v>
      </c>
      <c r="B31" s="78" t="s">
        <v>216</v>
      </c>
      <c r="C31" s="73"/>
      <c r="D31" s="73"/>
      <c r="E31" s="73"/>
      <c r="F31" s="73"/>
      <c r="G31" s="85">
        <v>2</v>
      </c>
      <c r="H31" s="85">
        <v>8</v>
      </c>
      <c r="I31" s="85" t="s">
        <v>126</v>
      </c>
      <c r="J31" s="73"/>
      <c r="K31" s="73"/>
      <c r="L31" s="90"/>
      <c r="M31" s="88"/>
      <c r="N31" s="88"/>
      <c r="O31" s="88"/>
      <c r="P31" s="88"/>
      <c r="Q31" s="83"/>
    </row>
    <row r="32" spans="1:17" ht="12.75">
      <c r="A32" s="77">
        <v>46</v>
      </c>
      <c r="B32" s="78" t="s">
        <v>217</v>
      </c>
      <c r="C32" s="73"/>
      <c r="D32" s="73"/>
      <c r="E32" s="73"/>
      <c r="F32" s="73"/>
      <c r="G32" s="85">
        <v>2</v>
      </c>
      <c r="H32" s="85">
        <v>47</v>
      </c>
      <c r="I32" s="85" t="s">
        <v>160</v>
      </c>
      <c r="J32" s="73"/>
      <c r="K32" s="73"/>
      <c r="L32" s="90"/>
      <c r="M32" s="88"/>
      <c r="N32" s="88"/>
      <c r="O32" s="88"/>
      <c r="P32" s="88"/>
      <c r="Q32" s="83"/>
    </row>
    <row r="33" spans="1:17" ht="12.75">
      <c r="A33" s="77">
        <v>47</v>
      </c>
      <c r="B33" s="78" t="s">
        <v>218</v>
      </c>
      <c r="C33" s="73"/>
      <c r="D33" s="73"/>
      <c r="E33" s="73"/>
      <c r="F33" s="73"/>
      <c r="G33" s="85">
        <v>2</v>
      </c>
      <c r="H33" s="85">
        <v>61</v>
      </c>
      <c r="I33" s="85" t="s">
        <v>228</v>
      </c>
      <c r="J33" s="73"/>
      <c r="K33" s="73"/>
      <c r="L33" s="90"/>
      <c r="M33" s="88"/>
      <c r="N33" s="88"/>
      <c r="O33" s="88"/>
      <c r="P33" s="88"/>
      <c r="Q33" s="83"/>
    </row>
    <row r="34" spans="1:17" ht="12.75">
      <c r="A34">
        <v>48</v>
      </c>
      <c r="B34" t="s">
        <v>253</v>
      </c>
      <c r="C34" s="73"/>
      <c r="D34" s="73"/>
      <c r="E34" s="73"/>
      <c r="F34" s="73"/>
      <c r="G34" s="85">
        <v>2</v>
      </c>
      <c r="H34" s="85">
        <v>65</v>
      </c>
      <c r="I34" s="85" t="s">
        <v>171</v>
      </c>
      <c r="J34" s="73"/>
      <c r="K34" s="73"/>
      <c r="L34" s="90"/>
      <c r="M34" s="88"/>
      <c r="N34" s="88"/>
      <c r="O34" s="88"/>
      <c r="P34" s="88"/>
      <c r="Q34" s="83"/>
    </row>
    <row r="35" spans="1:17" ht="12.75">
      <c r="A35">
        <v>49</v>
      </c>
      <c r="B35" t="s">
        <v>254</v>
      </c>
      <c r="C35" s="73"/>
      <c r="D35" s="73"/>
      <c r="E35" s="73"/>
      <c r="F35" s="73"/>
      <c r="G35" s="85">
        <v>2</v>
      </c>
      <c r="H35" s="85">
        <v>18</v>
      </c>
      <c r="I35" s="85" t="s">
        <v>133</v>
      </c>
      <c r="J35" s="73"/>
      <c r="K35" s="73"/>
      <c r="L35" s="90"/>
      <c r="M35" s="88"/>
      <c r="N35" s="88"/>
      <c r="O35" s="88"/>
      <c r="P35" s="88"/>
      <c r="Q35" s="83"/>
    </row>
    <row r="36" spans="1:17" ht="12.75">
      <c r="A36">
        <v>50</v>
      </c>
      <c r="B36" t="s">
        <v>255</v>
      </c>
      <c r="C36" s="73"/>
      <c r="D36" s="73"/>
      <c r="E36" s="73"/>
      <c r="F36" s="73"/>
      <c r="G36" s="85">
        <v>2</v>
      </c>
      <c r="H36" s="85">
        <v>68</v>
      </c>
      <c r="I36" s="85" t="s">
        <v>173</v>
      </c>
      <c r="J36" s="73"/>
      <c r="K36" s="73"/>
      <c r="L36" s="90"/>
      <c r="M36" s="88"/>
      <c r="N36" s="88"/>
      <c r="O36" s="88"/>
      <c r="P36" s="88"/>
      <c r="Q36" s="83"/>
    </row>
    <row r="37" spans="1:17" ht="12.75">
      <c r="A37">
        <v>51</v>
      </c>
      <c r="B37" t="s">
        <v>256</v>
      </c>
      <c r="C37" s="73"/>
      <c r="D37" s="73"/>
      <c r="E37" s="73"/>
      <c r="F37" s="73"/>
      <c r="G37" s="85">
        <v>2</v>
      </c>
      <c r="H37" s="85">
        <v>56</v>
      </c>
      <c r="I37" s="85" t="s">
        <v>165</v>
      </c>
      <c r="J37" s="73"/>
      <c r="K37" s="73"/>
      <c r="L37" s="90"/>
      <c r="M37" s="88"/>
      <c r="N37" s="88"/>
      <c r="O37" s="88"/>
      <c r="P37" s="88"/>
      <c r="Q37" s="83"/>
    </row>
    <row r="38" spans="1:17" ht="12.75">
      <c r="A38">
        <v>52</v>
      </c>
      <c r="B38" t="s">
        <v>257</v>
      </c>
      <c r="C38" s="73"/>
      <c r="D38" s="73"/>
      <c r="E38" s="73"/>
      <c r="F38" s="73"/>
      <c r="G38" s="85">
        <v>2</v>
      </c>
      <c r="H38" s="85">
        <v>70</v>
      </c>
      <c r="I38" s="85" t="s">
        <v>175</v>
      </c>
      <c r="J38" s="73"/>
      <c r="K38" s="73"/>
      <c r="L38" s="90"/>
      <c r="M38" s="88"/>
      <c r="N38" s="88"/>
      <c r="O38" s="88"/>
      <c r="P38" s="88"/>
      <c r="Q38" s="83"/>
    </row>
    <row r="39" spans="1:17" ht="12.75">
      <c r="A39">
        <v>53</v>
      </c>
      <c r="B39" t="s">
        <v>258</v>
      </c>
      <c r="C39" s="73"/>
      <c r="D39" s="73"/>
      <c r="E39" s="73"/>
      <c r="F39" s="73"/>
      <c r="G39" s="85">
        <v>2</v>
      </c>
      <c r="H39" s="85">
        <v>67</v>
      </c>
      <c r="I39" s="85" t="s">
        <v>213</v>
      </c>
      <c r="J39" s="73"/>
      <c r="K39" s="73"/>
      <c r="L39" s="90"/>
      <c r="M39" s="88"/>
      <c r="N39" s="88"/>
      <c r="O39" s="88"/>
      <c r="P39" s="88"/>
      <c r="Q39" s="83"/>
    </row>
    <row r="40" spans="1:17" ht="12.75">
      <c r="A40">
        <v>54</v>
      </c>
      <c r="B40" t="s">
        <v>259</v>
      </c>
      <c r="C40" s="73"/>
      <c r="D40" s="73"/>
      <c r="E40" s="73"/>
      <c r="F40" s="73"/>
      <c r="G40" s="85">
        <v>2</v>
      </c>
      <c r="H40" s="85">
        <v>76</v>
      </c>
      <c r="I40" s="85" t="s">
        <v>180</v>
      </c>
      <c r="J40" s="73"/>
      <c r="K40" s="73"/>
      <c r="L40" s="90"/>
      <c r="M40" s="88"/>
      <c r="N40" s="88"/>
      <c r="O40" s="88"/>
      <c r="P40" s="88"/>
      <c r="Q40" s="83"/>
    </row>
    <row r="41" spans="1:17" ht="12.75">
      <c r="A41">
        <v>56</v>
      </c>
      <c r="B41" t="s">
        <v>260</v>
      </c>
      <c r="C41" s="73"/>
      <c r="D41" s="73"/>
      <c r="E41" s="73"/>
      <c r="F41" s="73"/>
      <c r="G41" s="85">
        <v>2</v>
      </c>
      <c r="H41" s="85">
        <v>51</v>
      </c>
      <c r="I41" s="85" t="s">
        <v>163</v>
      </c>
      <c r="J41" s="73"/>
      <c r="K41" s="73"/>
      <c r="L41" s="90"/>
      <c r="M41" s="88"/>
      <c r="N41" s="88"/>
      <c r="O41" s="88"/>
      <c r="P41" s="88"/>
      <c r="Q41" s="83"/>
    </row>
    <row r="42" spans="1:17" ht="12.75">
      <c r="A42">
        <v>57</v>
      </c>
      <c r="B42" t="s">
        <v>261</v>
      </c>
      <c r="C42" s="73"/>
      <c r="D42" s="73"/>
      <c r="E42" s="73"/>
      <c r="F42" s="73"/>
      <c r="G42" s="85">
        <v>2</v>
      </c>
      <c r="H42" s="85">
        <v>79</v>
      </c>
      <c r="I42" s="85" t="s">
        <v>183</v>
      </c>
      <c r="J42" s="73"/>
      <c r="K42" s="73"/>
      <c r="L42" s="90"/>
      <c r="M42" s="88"/>
      <c r="N42" s="88"/>
      <c r="O42" s="88"/>
      <c r="P42" s="88"/>
      <c r="Q42" s="83"/>
    </row>
    <row r="43" spans="1:17" ht="12.75">
      <c r="A43" s="72"/>
      <c r="B43" s="73"/>
      <c r="C43" s="73"/>
      <c r="D43" s="73"/>
      <c r="E43" s="73"/>
      <c r="F43" s="73"/>
      <c r="G43" s="85">
        <v>2</v>
      </c>
      <c r="H43" s="85">
        <v>64</v>
      </c>
      <c r="I43" s="85" t="s">
        <v>229</v>
      </c>
      <c r="J43" s="73"/>
      <c r="K43" s="73"/>
      <c r="L43" s="90"/>
      <c r="M43" s="88"/>
      <c r="N43" s="88"/>
      <c r="O43" s="88"/>
      <c r="P43" s="88"/>
      <c r="Q43" s="83"/>
    </row>
    <row r="44" spans="1:17" ht="12.75">
      <c r="A44" s="72"/>
      <c r="B44" s="73"/>
      <c r="C44" s="73"/>
      <c r="D44" s="73"/>
      <c r="E44" s="73"/>
      <c r="F44" s="73"/>
      <c r="G44" s="85">
        <v>2</v>
      </c>
      <c r="H44" s="85">
        <v>66</v>
      </c>
      <c r="I44" s="85" t="s">
        <v>172</v>
      </c>
      <c r="J44" s="73"/>
      <c r="K44" s="73"/>
      <c r="L44" s="90"/>
      <c r="M44" s="88"/>
      <c r="N44" s="88"/>
      <c r="O44" s="88"/>
      <c r="P44" s="88"/>
      <c r="Q44" s="83"/>
    </row>
    <row r="45" spans="1:17" ht="12.75">
      <c r="A45" s="72"/>
      <c r="B45" s="73"/>
      <c r="C45" s="73"/>
      <c r="D45" s="73"/>
      <c r="E45" s="73"/>
      <c r="F45" s="73"/>
      <c r="G45" s="85">
        <v>2</v>
      </c>
      <c r="H45" s="85">
        <v>42</v>
      </c>
      <c r="I45" s="85" t="s">
        <v>155</v>
      </c>
      <c r="J45" s="73"/>
      <c r="K45" s="73"/>
      <c r="L45" s="90"/>
      <c r="M45" s="88"/>
      <c r="N45" s="88"/>
      <c r="O45" s="88"/>
      <c r="P45" s="88"/>
      <c r="Q45" s="83"/>
    </row>
    <row r="46" spans="1:17" ht="12.75">
      <c r="A46" s="72"/>
      <c r="B46" s="73"/>
      <c r="C46" s="73"/>
      <c r="D46" s="73"/>
      <c r="E46" s="73"/>
      <c r="F46" s="73"/>
      <c r="G46" s="85">
        <v>2</v>
      </c>
      <c r="H46" s="85">
        <v>89</v>
      </c>
      <c r="I46" s="85" t="s">
        <v>230</v>
      </c>
      <c r="J46" s="73"/>
      <c r="K46" s="73"/>
      <c r="L46" s="90"/>
      <c r="M46" s="88"/>
      <c r="N46" s="88"/>
      <c r="O46" s="88"/>
      <c r="P46" s="88"/>
      <c r="Q46" s="83"/>
    </row>
    <row r="47" spans="1:17" ht="12.75">
      <c r="A47" s="72"/>
      <c r="B47" s="73"/>
      <c r="C47" s="73"/>
      <c r="D47" s="73"/>
      <c r="E47" s="73"/>
      <c r="F47" s="73"/>
      <c r="G47" s="85">
        <v>2</v>
      </c>
      <c r="H47" s="85">
        <v>57</v>
      </c>
      <c r="I47" s="85" t="s">
        <v>166</v>
      </c>
      <c r="J47" s="73"/>
      <c r="K47" s="73"/>
      <c r="L47" s="90"/>
      <c r="M47" s="88"/>
      <c r="N47" s="88"/>
      <c r="O47" s="88"/>
      <c r="P47" s="88"/>
      <c r="Q47" s="83"/>
    </row>
    <row r="48" spans="1:17" ht="12.75">
      <c r="A48" s="72"/>
      <c r="B48" s="73"/>
      <c r="C48" s="73"/>
      <c r="D48" s="73"/>
      <c r="E48" s="73"/>
      <c r="F48" s="73"/>
      <c r="G48" s="85">
        <v>2</v>
      </c>
      <c r="H48" s="85">
        <v>78</v>
      </c>
      <c r="I48" s="85" t="s">
        <v>182</v>
      </c>
      <c r="J48" s="73"/>
      <c r="K48" s="73"/>
      <c r="L48" s="90"/>
      <c r="M48" s="88"/>
      <c r="N48" s="88"/>
      <c r="O48" s="88"/>
      <c r="P48" s="88"/>
      <c r="Q48" s="83"/>
    </row>
    <row r="49" spans="1:17" ht="12.75">
      <c r="A49" s="72"/>
      <c r="B49" s="73"/>
      <c r="C49" s="73"/>
      <c r="D49" s="73"/>
      <c r="E49" s="73"/>
      <c r="F49" s="73"/>
      <c r="G49" s="85">
        <v>2</v>
      </c>
      <c r="H49" s="85">
        <v>88</v>
      </c>
      <c r="I49" s="85" t="s">
        <v>231</v>
      </c>
      <c r="J49" s="73"/>
      <c r="K49" s="73"/>
      <c r="L49" s="90"/>
      <c r="M49" s="88"/>
      <c r="N49" s="88"/>
      <c r="O49" s="88"/>
      <c r="P49" s="88"/>
      <c r="Q49" s="83"/>
    </row>
    <row r="50" spans="1:17" ht="12.75">
      <c r="A50" s="72"/>
      <c r="B50" s="73"/>
      <c r="C50" s="73"/>
      <c r="D50" s="73"/>
      <c r="E50" s="73"/>
      <c r="F50" s="73"/>
      <c r="G50" s="85">
        <v>2</v>
      </c>
      <c r="H50" s="85">
        <v>52</v>
      </c>
      <c r="I50" s="85" t="s">
        <v>232</v>
      </c>
      <c r="J50" s="73"/>
      <c r="K50" s="73"/>
      <c r="L50" s="90"/>
      <c r="M50" s="88"/>
      <c r="N50" s="88"/>
      <c r="O50" s="88"/>
      <c r="P50" s="88"/>
      <c r="Q50" s="83"/>
    </row>
    <row r="51" spans="1:17" ht="12.75">
      <c r="A51" s="72"/>
      <c r="B51" s="73"/>
      <c r="C51" s="73"/>
      <c r="D51" s="73"/>
      <c r="E51" s="73"/>
      <c r="F51" s="73"/>
      <c r="G51" s="85">
        <v>2</v>
      </c>
      <c r="H51" s="85">
        <v>6</v>
      </c>
      <c r="I51" s="85" t="s">
        <v>125</v>
      </c>
      <c r="J51" s="73"/>
      <c r="K51" s="73"/>
      <c r="L51" s="90"/>
      <c r="M51" s="88"/>
      <c r="N51" s="88"/>
      <c r="O51" s="88"/>
      <c r="P51" s="88"/>
      <c r="Q51" s="83"/>
    </row>
    <row r="52" spans="1:17" ht="12.75">
      <c r="A52" s="72"/>
      <c r="B52" s="73"/>
      <c r="C52" s="73"/>
      <c r="D52" s="73"/>
      <c r="E52" s="73"/>
      <c r="F52" s="73"/>
      <c r="G52" s="85">
        <v>2</v>
      </c>
      <c r="H52" s="85">
        <v>62</v>
      </c>
      <c r="I52" s="85" t="s">
        <v>169</v>
      </c>
      <c r="J52" s="73"/>
      <c r="K52" s="73"/>
      <c r="L52" s="90"/>
      <c r="M52" s="88"/>
      <c r="N52" s="88"/>
      <c r="O52" s="88"/>
      <c r="P52" s="88"/>
      <c r="Q52" s="83"/>
    </row>
    <row r="53" spans="1:17" ht="12.75">
      <c r="A53" s="72"/>
      <c r="B53" s="73"/>
      <c r="C53" s="73"/>
      <c r="D53" s="73"/>
      <c r="E53" s="73"/>
      <c r="F53" s="73"/>
      <c r="G53" s="85">
        <v>2</v>
      </c>
      <c r="H53" s="85">
        <v>87</v>
      </c>
      <c r="I53" s="85" t="s">
        <v>233</v>
      </c>
      <c r="J53" s="73"/>
      <c r="K53" s="73"/>
      <c r="L53" s="90"/>
      <c r="M53" s="88"/>
      <c r="N53" s="88"/>
      <c r="O53" s="88"/>
      <c r="P53" s="88"/>
      <c r="Q53" s="83"/>
    </row>
    <row r="54" spans="1:17" ht="12.75">
      <c r="A54" s="72"/>
      <c r="B54" s="73"/>
      <c r="C54" s="73"/>
      <c r="D54" s="73"/>
      <c r="E54" s="73"/>
      <c r="F54" s="73"/>
      <c r="G54" s="85">
        <v>2</v>
      </c>
      <c r="H54" s="85">
        <v>20</v>
      </c>
      <c r="I54" s="85" t="s">
        <v>135</v>
      </c>
      <c r="J54" s="73"/>
      <c r="K54" s="73"/>
      <c r="L54" s="90"/>
      <c r="M54" s="88"/>
      <c r="N54" s="88"/>
      <c r="O54" s="88"/>
      <c r="P54" s="88"/>
      <c r="Q54" s="83"/>
    </row>
    <row r="55" spans="1:17" ht="12.75">
      <c r="A55" s="72"/>
      <c r="B55" s="73"/>
      <c r="C55" s="73"/>
      <c r="D55" s="73"/>
      <c r="E55" s="73"/>
      <c r="F55" s="73"/>
      <c r="G55" s="85">
        <v>2</v>
      </c>
      <c r="H55" s="85">
        <v>83</v>
      </c>
      <c r="I55" s="85" t="s">
        <v>186</v>
      </c>
      <c r="J55" s="73"/>
      <c r="K55" s="73"/>
      <c r="L55" s="90"/>
      <c r="M55" s="88"/>
      <c r="N55" s="88"/>
      <c r="O55" s="88"/>
      <c r="P55" s="88"/>
      <c r="Q55" s="83"/>
    </row>
    <row r="56" spans="1:17" ht="12.75">
      <c r="A56" s="72"/>
      <c r="B56" s="73"/>
      <c r="C56" s="73"/>
      <c r="D56" s="73"/>
      <c r="E56" s="73"/>
      <c r="F56" s="73"/>
      <c r="G56" s="85">
        <v>2</v>
      </c>
      <c r="H56" s="85">
        <v>69</v>
      </c>
      <c r="I56" s="85" t="s">
        <v>174</v>
      </c>
      <c r="J56" s="73"/>
      <c r="K56" s="73"/>
      <c r="L56" s="90"/>
      <c r="M56" s="88"/>
      <c r="N56" s="88"/>
      <c r="O56" s="88"/>
      <c r="P56" s="88"/>
      <c r="Q56" s="83"/>
    </row>
    <row r="57" spans="1:17" ht="12.75">
      <c r="A57" s="72"/>
      <c r="B57" s="73"/>
      <c r="C57" s="73"/>
      <c r="D57" s="73"/>
      <c r="E57" s="73"/>
      <c r="F57" s="73"/>
      <c r="G57" s="85">
        <v>2</v>
      </c>
      <c r="H57" s="85">
        <v>48</v>
      </c>
      <c r="I57" s="85" t="s">
        <v>161</v>
      </c>
      <c r="J57" s="73"/>
      <c r="K57" s="73"/>
      <c r="L57" s="90"/>
      <c r="M57" s="88"/>
      <c r="N57" s="88"/>
      <c r="O57" s="88"/>
      <c r="P57" s="88"/>
      <c r="Q57" s="83"/>
    </row>
    <row r="58" spans="1:17" ht="12.75">
      <c r="A58" s="72"/>
      <c r="B58" s="73"/>
      <c r="C58" s="73"/>
      <c r="D58" s="73"/>
      <c r="E58" s="73"/>
      <c r="F58" s="73"/>
      <c r="G58" s="85">
        <v>2</v>
      </c>
      <c r="H58" s="85">
        <v>44</v>
      </c>
      <c r="I58" s="85" t="s">
        <v>157</v>
      </c>
      <c r="J58" s="73"/>
      <c r="K58" s="73"/>
      <c r="L58" s="90"/>
      <c r="M58" s="88"/>
      <c r="N58" s="88"/>
      <c r="O58" s="88"/>
      <c r="P58" s="88"/>
      <c r="Q58" s="83"/>
    </row>
    <row r="59" spans="1:17" ht="12.75">
      <c r="A59" s="72"/>
      <c r="B59" s="73"/>
      <c r="C59" s="73"/>
      <c r="D59" s="73"/>
      <c r="E59" s="73"/>
      <c r="F59" s="73"/>
      <c r="G59" s="85">
        <v>2</v>
      </c>
      <c r="H59" s="85">
        <v>45</v>
      </c>
      <c r="I59" s="85" t="s">
        <v>158</v>
      </c>
      <c r="J59" s="73"/>
      <c r="K59" s="73"/>
      <c r="L59" s="90"/>
      <c r="M59" s="88"/>
      <c r="N59" s="88"/>
      <c r="O59" s="88"/>
      <c r="P59" s="88"/>
      <c r="Q59" s="83"/>
    </row>
    <row r="60" spans="1:17" ht="12.75">
      <c r="A60" s="72"/>
      <c r="B60" s="73"/>
      <c r="C60" s="73"/>
      <c r="D60" s="73"/>
      <c r="E60" s="73"/>
      <c r="F60" s="73"/>
      <c r="G60" s="85">
        <v>2</v>
      </c>
      <c r="H60" s="85">
        <v>92</v>
      </c>
      <c r="I60" s="85" t="s">
        <v>234</v>
      </c>
      <c r="J60" s="73"/>
      <c r="K60" s="73"/>
      <c r="L60" s="90"/>
      <c r="M60" s="88"/>
      <c r="N60" s="88"/>
      <c r="O60" s="88"/>
      <c r="P60" s="88"/>
      <c r="Q60" s="83"/>
    </row>
    <row r="61" spans="1:17" ht="12.75">
      <c r="A61" s="72"/>
      <c r="B61" s="73"/>
      <c r="C61" s="73"/>
      <c r="D61" s="73"/>
      <c r="E61" s="73"/>
      <c r="F61" s="73"/>
      <c r="G61" s="85">
        <v>2</v>
      </c>
      <c r="H61" s="85">
        <v>84</v>
      </c>
      <c r="I61" s="85" t="s">
        <v>187</v>
      </c>
      <c r="J61" s="73"/>
      <c r="K61" s="73"/>
      <c r="L61" s="90"/>
      <c r="M61" s="88"/>
      <c r="N61" s="88"/>
      <c r="O61" s="88"/>
      <c r="P61" s="88"/>
      <c r="Q61" s="83"/>
    </row>
    <row r="62" spans="1:17" ht="12.75">
      <c r="A62" s="72"/>
      <c r="B62" s="73"/>
      <c r="C62" s="73"/>
      <c r="D62" s="73"/>
      <c r="E62" s="73"/>
      <c r="F62" s="73"/>
      <c r="G62" s="85">
        <v>2</v>
      </c>
      <c r="H62" s="85">
        <v>59</v>
      </c>
      <c r="I62" s="85" t="s">
        <v>168</v>
      </c>
      <c r="J62" s="73"/>
      <c r="K62" s="73"/>
      <c r="L62" s="90"/>
      <c r="M62" s="88"/>
      <c r="N62" s="88"/>
      <c r="O62" s="88"/>
      <c r="P62" s="88"/>
      <c r="Q62" s="83"/>
    </row>
    <row r="63" spans="1:17" ht="12.75">
      <c r="A63" s="72"/>
      <c r="B63" s="73"/>
      <c r="C63" s="73"/>
      <c r="D63" s="73"/>
      <c r="E63" s="73"/>
      <c r="F63" s="73"/>
      <c r="G63" s="85">
        <v>2</v>
      </c>
      <c r="H63" s="85">
        <v>46</v>
      </c>
      <c r="I63" s="85" t="s">
        <v>159</v>
      </c>
      <c r="J63" s="73"/>
      <c r="K63" s="73"/>
      <c r="L63" s="90"/>
      <c r="M63" s="88"/>
      <c r="N63" s="88"/>
      <c r="O63" s="88"/>
      <c r="P63" s="88"/>
      <c r="Q63" s="83"/>
    </row>
    <row r="64" spans="1:17" ht="12.75">
      <c r="A64" s="72"/>
      <c r="B64" s="73"/>
      <c r="C64" s="73"/>
      <c r="D64" s="73"/>
      <c r="E64" s="73"/>
      <c r="F64" s="73"/>
      <c r="G64" s="85">
        <v>2</v>
      </c>
      <c r="H64" s="85">
        <v>5</v>
      </c>
      <c r="I64" s="85" t="s">
        <v>235</v>
      </c>
      <c r="J64" s="73"/>
      <c r="K64" s="73"/>
      <c r="L64" s="90"/>
      <c r="M64" s="88"/>
      <c r="N64" s="88"/>
      <c r="O64" s="88"/>
      <c r="P64" s="88"/>
      <c r="Q64" s="83"/>
    </row>
    <row r="65" spans="1:17" ht="12.75">
      <c r="A65" s="72"/>
      <c r="B65" s="73"/>
      <c r="C65" s="73"/>
      <c r="D65" s="73"/>
      <c r="E65" s="73"/>
      <c r="F65" s="73"/>
      <c r="G65" s="85">
        <v>2</v>
      </c>
      <c r="H65" s="85">
        <v>13</v>
      </c>
      <c r="I65" s="85" t="s">
        <v>129</v>
      </c>
      <c r="J65" s="73"/>
      <c r="K65" s="73"/>
      <c r="L65" s="90"/>
      <c r="M65" s="88"/>
      <c r="N65" s="88"/>
      <c r="O65" s="88"/>
      <c r="P65" s="88"/>
      <c r="Q65" s="83"/>
    </row>
    <row r="66" spans="1:17" ht="12.75">
      <c r="A66" s="72"/>
      <c r="B66" s="73"/>
      <c r="C66" s="73"/>
      <c r="D66" s="73"/>
      <c r="E66" s="73"/>
      <c r="F66" s="73"/>
      <c r="G66" s="85">
        <v>2</v>
      </c>
      <c r="H66" s="85">
        <v>75</v>
      </c>
      <c r="I66" s="85" t="s">
        <v>179</v>
      </c>
      <c r="J66" s="73"/>
      <c r="K66" s="73"/>
      <c r="L66" s="90"/>
      <c r="M66" s="88"/>
      <c r="N66" s="88"/>
      <c r="O66" s="88"/>
      <c r="P66" s="88"/>
      <c r="Q66" s="83"/>
    </row>
    <row r="67" spans="1:17" ht="12.75">
      <c r="A67" s="72"/>
      <c r="B67" s="73"/>
      <c r="C67" s="73"/>
      <c r="D67" s="73"/>
      <c r="E67" s="73"/>
      <c r="F67" s="73"/>
      <c r="G67" s="85">
        <v>2</v>
      </c>
      <c r="H67" s="85">
        <v>10</v>
      </c>
      <c r="I67" s="85" t="s">
        <v>127</v>
      </c>
      <c r="J67" s="73"/>
      <c r="K67" s="73"/>
      <c r="L67" s="90"/>
      <c r="M67" s="88"/>
      <c r="N67" s="88"/>
      <c r="O67" s="88"/>
      <c r="P67" s="88"/>
      <c r="Q67" s="83"/>
    </row>
    <row r="68" spans="1:17" ht="12.75">
      <c r="A68" s="72"/>
      <c r="B68" s="73"/>
      <c r="C68" s="73"/>
      <c r="D68" s="73"/>
      <c r="E68" s="73"/>
      <c r="F68" s="73"/>
      <c r="G68" s="85">
        <v>2</v>
      </c>
      <c r="H68" s="85">
        <v>11</v>
      </c>
      <c r="I68" s="85" t="s">
        <v>128</v>
      </c>
      <c r="J68" s="73"/>
      <c r="K68" s="73"/>
      <c r="L68" s="90"/>
      <c r="M68" s="88"/>
      <c r="N68" s="88"/>
      <c r="O68" s="88"/>
      <c r="P68" s="88"/>
      <c r="Q68" s="83"/>
    </row>
    <row r="69" spans="1:17" ht="12.75">
      <c r="A69" s="72"/>
      <c r="B69" s="73"/>
      <c r="C69" s="73"/>
      <c r="D69" s="73"/>
      <c r="E69" s="73"/>
      <c r="F69" s="73"/>
      <c r="G69" s="85">
        <v>2</v>
      </c>
      <c r="H69" s="85">
        <v>49</v>
      </c>
      <c r="I69" s="85" t="s">
        <v>162</v>
      </c>
      <c r="J69" s="73"/>
      <c r="K69" s="73"/>
      <c r="L69" s="90"/>
      <c r="M69" s="88"/>
      <c r="N69" s="88"/>
      <c r="O69" s="88"/>
      <c r="P69" s="88"/>
      <c r="Q69" s="83"/>
    </row>
    <row r="70" spans="1:17" ht="12.75">
      <c r="A70" s="72"/>
      <c r="B70" s="73"/>
      <c r="C70" s="73"/>
      <c r="D70" s="73"/>
      <c r="E70" s="73"/>
      <c r="F70" s="73"/>
      <c r="G70" s="85">
        <v>2</v>
      </c>
      <c r="H70" s="85">
        <v>80</v>
      </c>
      <c r="I70" s="85" t="s">
        <v>184</v>
      </c>
      <c r="J70" s="73"/>
      <c r="K70" s="73"/>
      <c r="L70" s="90"/>
      <c r="M70" s="88"/>
      <c r="N70" s="88"/>
      <c r="O70" s="88"/>
      <c r="P70" s="88"/>
      <c r="Q70" s="83"/>
    </row>
    <row r="71" spans="1:17" ht="12.75">
      <c r="A71" s="72"/>
      <c r="B71" s="73"/>
      <c r="C71" s="73"/>
      <c r="D71" s="73"/>
      <c r="E71" s="73"/>
      <c r="F71" s="73"/>
      <c r="G71" s="85">
        <v>2</v>
      </c>
      <c r="H71" s="85">
        <v>77</v>
      </c>
      <c r="I71" s="85" t="s">
        <v>181</v>
      </c>
      <c r="J71" s="73"/>
      <c r="K71" s="73"/>
      <c r="L71" s="90"/>
      <c r="M71" s="88"/>
      <c r="N71" s="88"/>
      <c r="O71" s="88"/>
      <c r="P71" s="88"/>
      <c r="Q71" s="83"/>
    </row>
    <row r="72" spans="1:17" ht="12.75">
      <c r="A72" s="72"/>
      <c r="B72" s="73"/>
      <c r="C72" s="73"/>
      <c r="D72" s="73"/>
      <c r="E72" s="73"/>
      <c r="F72" s="73"/>
      <c r="G72" s="85">
        <v>2</v>
      </c>
      <c r="H72" s="85">
        <v>55</v>
      </c>
      <c r="I72" s="85" t="s">
        <v>164</v>
      </c>
      <c r="J72" s="73"/>
      <c r="K72" s="73"/>
      <c r="L72" s="90"/>
      <c r="M72" s="88"/>
      <c r="N72" s="88"/>
      <c r="O72" s="88"/>
      <c r="P72" s="88"/>
      <c r="Q72" s="83"/>
    </row>
    <row r="73" spans="1:17" ht="12.75">
      <c r="A73" s="72"/>
      <c r="B73" s="73"/>
      <c r="C73" s="73"/>
      <c r="D73" s="73"/>
      <c r="E73" s="73"/>
      <c r="F73" s="73"/>
      <c r="G73" s="85">
        <v>2</v>
      </c>
      <c r="H73" s="85">
        <v>85</v>
      </c>
      <c r="I73" s="85" t="s">
        <v>211</v>
      </c>
      <c r="J73" s="73"/>
      <c r="K73" s="73"/>
      <c r="L73" s="90"/>
      <c r="M73" s="88"/>
      <c r="N73" s="88"/>
      <c r="O73" s="88"/>
      <c r="P73" s="88"/>
      <c r="Q73" s="83"/>
    </row>
    <row r="74" spans="1:17" ht="12.75">
      <c r="A74" s="72"/>
      <c r="B74" s="73"/>
      <c r="C74" s="73"/>
      <c r="D74" s="73"/>
      <c r="E74" s="73"/>
      <c r="F74" s="73"/>
      <c r="G74" s="85">
        <v>2</v>
      </c>
      <c r="H74" s="85">
        <v>7</v>
      </c>
      <c r="I74" s="85" t="s">
        <v>236</v>
      </c>
      <c r="J74" s="73"/>
      <c r="K74" s="73"/>
      <c r="L74" s="90"/>
      <c r="M74" s="88"/>
      <c r="N74" s="88"/>
      <c r="O74" s="88"/>
      <c r="P74" s="88"/>
      <c r="Q74" s="83"/>
    </row>
    <row r="75" spans="1:17" ht="12.75">
      <c r="A75" s="72"/>
      <c r="B75" s="73"/>
      <c r="C75" s="73"/>
      <c r="D75" s="73"/>
      <c r="E75" s="73"/>
      <c r="F75" s="73"/>
      <c r="G75" s="85">
        <v>2</v>
      </c>
      <c r="H75" s="85">
        <v>95</v>
      </c>
      <c r="I75" s="85" t="s">
        <v>237</v>
      </c>
      <c r="J75" s="73"/>
      <c r="K75" s="73"/>
      <c r="L75" s="90"/>
      <c r="M75" s="88"/>
      <c r="N75" s="88"/>
      <c r="O75" s="88"/>
      <c r="P75" s="88"/>
      <c r="Q75" s="83"/>
    </row>
    <row r="76" spans="1:17" ht="12.75">
      <c r="A76" s="72"/>
      <c r="B76" s="73"/>
      <c r="C76" s="73"/>
      <c r="D76" s="73"/>
      <c r="E76" s="73"/>
      <c r="F76" s="73"/>
      <c r="G76" s="85">
        <v>2</v>
      </c>
      <c r="H76" s="85">
        <v>58</v>
      </c>
      <c r="I76" s="85" t="s">
        <v>167</v>
      </c>
      <c r="J76" s="73"/>
      <c r="K76" s="73"/>
      <c r="L76" s="90"/>
      <c r="M76" s="88"/>
      <c r="N76" s="88"/>
      <c r="O76" s="88"/>
      <c r="P76" s="88"/>
      <c r="Q76" s="83"/>
    </row>
    <row r="77" spans="1:17" ht="12.75">
      <c r="A77" s="72"/>
      <c r="B77" s="73"/>
      <c r="C77" s="73"/>
      <c r="D77" s="73"/>
      <c r="E77" s="73"/>
      <c r="F77" s="73"/>
      <c r="G77" s="85">
        <v>2</v>
      </c>
      <c r="H77" s="85">
        <v>82</v>
      </c>
      <c r="I77" s="85" t="s">
        <v>185</v>
      </c>
      <c r="J77" s="73"/>
      <c r="K77" s="73"/>
      <c r="L77" s="90"/>
      <c r="M77" s="88"/>
      <c r="N77" s="88"/>
      <c r="O77" s="88"/>
      <c r="P77" s="88"/>
      <c r="Q77" s="83"/>
    </row>
    <row r="78" spans="1:17" ht="12.75">
      <c r="A78" s="72"/>
      <c r="B78" s="73"/>
      <c r="C78" s="73"/>
      <c r="D78" s="73"/>
      <c r="E78" s="73"/>
      <c r="F78" s="73"/>
      <c r="G78" s="85">
        <v>2</v>
      </c>
      <c r="H78" s="85">
        <v>71</v>
      </c>
      <c r="I78" s="85" t="s">
        <v>176</v>
      </c>
      <c r="J78" s="73"/>
      <c r="K78" s="73"/>
      <c r="L78" s="90"/>
      <c r="M78" s="88"/>
      <c r="N78" s="88"/>
      <c r="O78" s="88"/>
      <c r="P78" s="88"/>
      <c r="Q78" s="83"/>
    </row>
    <row r="79" spans="1:17" ht="12.75">
      <c r="A79" s="72"/>
      <c r="B79" s="73"/>
      <c r="C79" s="73"/>
      <c r="D79" s="73"/>
      <c r="E79" s="73"/>
      <c r="F79" s="73"/>
      <c r="G79" s="85">
        <v>2</v>
      </c>
      <c r="H79" s="85">
        <v>19</v>
      </c>
      <c r="I79" s="85" t="s">
        <v>210</v>
      </c>
      <c r="J79" s="73"/>
      <c r="K79" s="73"/>
      <c r="L79" s="90"/>
      <c r="M79" s="88"/>
      <c r="N79" s="88"/>
      <c r="O79" s="88"/>
      <c r="P79" s="88"/>
      <c r="Q79" s="83"/>
    </row>
    <row r="80" spans="1:17" ht="12.75">
      <c r="A80" s="72"/>
      <c r="B80" s="73"/>
      <c r="C80" s="73"/>
      <c r="D80" s="73"/>
      <c r="E80" s="73"/>
      <c r="F80" s="73"/>
      <c r="G80" s="85">
        <v>2</v>
      </c>
      <c r="H80" s="85">
        <v>86</v>
      </c>
      <c r="I80" s="85" t="s">
        <v>134</v>
      </c>
      <c r="J80" s="73"/>
      <c r="K80" s="73"/>
      <c r="L80" s="90"/>
      <c r="M80" s="88"/>
      <c r="N80" s="88"/>
      <c r="O80" s="88"/>
      <c r="P80" s="88"/>
      <c r="Q80" s="83"/>
    </row>
    <row r="81" spans="1:17" ht="12.75">
      <c r="A81" s="72"/>
      <c r="B81" s="73"/>
      <c r="C81" s="73"/>
      <c r="D81" s="73"/>
      <c r="E81" s="73"/>
      <c r="F81" s="73"/>
      <c r="G81" s="85">
        <v>2</v>
      </c>
      <c r="H81" s="85">
        <v>63</v>
      </c>
      <c r="I81" s="85" t="s">
        <v>170</v>
      </c>
      <c r="J81" s="73"/>
      <c r="K81" s="73"/>
      <c r="L81" s="90"/>
      <c r="M81" s="88"/>
      <c r="N81" s="88"/>
      <c r="O81" s="88"/>
      <c r="P81" s="88"/>
      <c r="Q81" s="83"/>
    </row>
    <row r="82" spans="1:17" ht="12.75">
      <c r="A82" s="72"/>
      <c r="B82" s="73"/>
      <c r="C82" s="73"/>
      <c r="D82" s="73"/>
      <c r="E82" s="73"/>
      <c r="F82" s="73"/>
      <c r="G82" s="85">
        <v>2</v>
      </c>
      <c r="H82" s="85">
        <v>96</v>
      </c>
      <c r="I82" s="85" t="s">
        <v>238</v>
      </c>
      <c r="J82" s="73"/>
      <c r="K82" s="73"/>
      <c r="L82" s="90"/>
      <c r="M82" s="88"/>
      <c r="N82" s="88"/>
      <c r="O82" s="88"/>
      <c r="P82" s="88"/>
      <c r="Q82" s="83"/>
    </row>
    <row r="83" spans="1:17" ht="12.75">
      <c r="A83" s="72"/>
      <c r="B83" s="73"/>
      <c r="C83" s="73"/>
      <c r="D83" s="73"/>
      <c r="E83" s="73"/>
      <c r="F83" s="73"/>
      <c r="G83" s="85">
        <v>2</v>
      </c>
      <c r="H83" s="85">
        <v>14</v>
      </c>
      <c r="I83" s="85" t="s">
        <v>130</v>
      </c>
      <c r="J83" s="73"/>
      <c r="K83" s="73"/>
      <c r="L83" s="90"/>
      <c r="M83" s="88"/>
      <c r="N83" s="88"/>
      <c r="O83" s="88"/>
      <c r="P83" s="88"/>
      <c r="Q83" s="83"/>
    </row>
    <row r="84" spans="1:17" ht="12.75">
      <c r="A84" s="72"/>
      <c r="B84" s="73"/>
      <c r="C84" s="73"/>
      <c r="D84" s="73"/>
      <c r="E84" s="73"/>
      <c r="F84" s="73"/>
      <c r="G84" s="73">
        <v>2</v>
      </c>
      <c r="H84" s="73">
        <v>16</v>
      </c>
      <c r="I84" s="73" t="s">
        <v>132</v>
      </c>
      <c r="J84" s="73"/>
      <c r="K84" s="73"/>
      <c r="L84" s="90"/>
      <c r="M84" s="88"/>
      <c r="N84" s="88"/>
      <c r="O84" s="88"/>
      <c r="P84" s="88"/>
      <c r="Q84" s="83"/>
    </row>
    <row r="85" spans="1:17" ht="12.75">
      <c r="A85" s="72"/>
      <c r="B85" s="73"/>
      <c r="C85" s="73"/>
      <c r="D85" s="73"/>
      <c r="E85" s="73"/>
      <c r="F85" s="73"/>
      <c r="G85" s="73">
        <v>2</v>
      </c>
      <c r="H85" s="73">
        <v>15</v>
      </c>
      <c r="I85" s="73" t="s">
        <v>131</v>
      </c>
      <c r="J85" s="73"/>
      <c r="K85" s="73"/>
      <c r="L85" s="90"/>
      <c r="M85" s="88"/>
      <c r="N85" s="88"/>
      <c r="O85" s="88"/>
      <c r="P85" s="88"/>
      <c r="Q85" s="83"/>
    </row>
    <row r="86" spans="1:17" ht="12.75">
      <c r="A86" s="72"/>
      <c r="B86" s="73"/>
      <c r="C86" s="73"/>
      <c r="D86" s="73"/>
      <c r="E86" s="73"/>
      <c r="F86" s="73"/>
      <c r="G86" s="73">
        <v>2</v>
      </c>
      <c r="H86" s="73">
        <v>1</v>
      </c>
      <c r="I86" s="73" t="s">
        <v>123</v>
      </c>
      <c r="J86" s="73"/>
      <c r="K86" s="73"/>
      <c r="L86" s="90"/>
      <c r="M86" s="88"/>
      <c r="N86" s="88"/>
      <c r="O86" s="88"/>
      <c r="P86" s="88"/>
      <c r="Q86" s="83"/>
    </row>
    <row r="87" spans="1:17" ht="12.75">
      <c r="A87" s="72"/>
      <c r="B87" s="73"/>
      <c r="C87" s="73"/>
      <c r="D87" s="73"/>
      <c r="E87" s="73"/>
      <c r="F87" s="73"/>
      <c r="G87" s="73">
        <v>2</v>
      </c>
      <c r="H87" s="73">
        <v>2</v>
      </c>
      <c r="I87" s="73" t="s">
        <v>239</v>
      </c>
      <c r="J87" s="73"/>
      <c r="K87" s="73"/>
      <c r="L87" s="90"/>
      <c r="M87" s="88"/>
      <c r="N87" s="88"/>
      <c r="O87" s="88"/>
      <c r="P87" s="88"/>
      <c r="Q87" s="83"/>
    </row>
    <row r="88" spans="1:17" ht="12.75">
      <c r="A88" s="72"/>
      <c r="B88" s="73"/>
      <c r="C88" s="73"/>
      <c r="D88" s="73"/>
      <c r="E88" s="73"/>
      <c r="F88" s="73"/>
      <c r="G88" s="73">
        <v>2</v>
      </c>
      <c r="H88" s="73">
        <v>4</v>
      </c>
      <c r="I88" s="73" t="s">
        <v>240</v>
      </c>
      <c r="J88" s="73"/>
      <c r="K88" s="73"/>
      <c r="L88" s="90"/>
      <c r="M88" s="88"/>
      <c r="N88" s="88"/>
      <c r="O88" s="88"/>
      <c r="P88" s="88"/>
      <c r="Q88" s="83"/>
    </row>
    <row r="89" spans="1:17" ht="12.75">
      <c r="A89" s="72"/>
      <c r="B89" s="73"/>
      <c r="C89" s="73"/>
      <c r="D89" s="73"/>
      <c r="E89" s="73"/>
      <c r="F89" s="73"/>
      <c r="G89" s="73">
        <v>2</v>
      </c>
      <c r="H89" s="73">
        <v>9</v>
      </c>
      <c r="I89" s="73" t="s">
        <v>241</v>
      </c>
      <c r="J89" s="73"/>
      <c r="K89" s="73"/>
      <c r="L89" s="90"/>
      <c r="M89" s="88"/>
      <c r="N89" s="88"/>
      <c r="O89" s="88"/>
      <c r="P89" s="88"/>
      <c r="Q89" s="83"/>
    </row>
    <row r="90" spans="1:17" ht="12.75">
      <c r="A90" s="72"/>
      <c r="B90" s="73"/>
      <c r="C90" s="73"/>
      <c r="D90" s="73"/>
      <c r="E90" s="73"/>
      <c r="F90" s="73"/>
      <c r="G90" s="73">
        <v>2</v>
      </c>
      <c r="H90" s="73">
        <v>90</v>
      </c>
      <c r="I90" s="73" t="s">
        <v>242</v>
      </c>
      <c r="J90" s="73"/>
      <c r="K90" s="73"/>
      <c r="L90" s="90"/>
      <c r="M90" s="88"/>
      <c r="N90" s="88"/>
      <c r="O90" s="88"/>
      <c r="P90" s="88"/>
      <c r="Q90" s="83"/>
    </row>
    <row r="91" spans="1:17" ht="12.75">
      <c r="A91" s="72"/>
      <c r="B91" s="73"/>
      <c r="C91" s="73"/>
      <c r="D91" s="73"/>
      <c r="E91" s="73"/>
      <c r="F91" s="73"/>
      <c r="G91" s="73">
        <v>4</v>
      </c>
      <c r="H91" s="73">
        <v>91</v>
      </c>
      <c r="I91" s="73" t="s">
        <v>243</v>
      </c>
      <c r="J91" s="73"/>
      <c r="K91" s="73"/>
      <c r="L91" s="90"/>
      <c r="M91" s="88"/>
      <c r="N91" s="88"/>
      <c r="O91" s="88"/>
      <c r="P91" s="88"/>
      <c r="Q91" s="83"/>
    </row>
    <row r="92" spans="1:17" ht="12.75">
      <c r="A92" s="72"/>
      <c r="B92" s="73"/>
      <c r="C92" s="73"/>
      <c r="D92" s="73"/>
      <c r="E92" s="73"/>
      <c r="F92" s="73"/>
      <c r="G92" s="73">
        <v>4</v>
      </c>
      <c r="H92" s="73">
        <v>72</v>
      </c>
      <c r="I92" s="73" t="s">
        <v>54</v>
      </c>
      <c r="J92" s="73"/>
      <c r="K92" s="73"/>
      <c r="L92" s="90"/>
      <c r="M92" s="88"/>
      <c r="N92" s="88"/>
      <c r="O92" s="88"/>
      <c r="P92" s="88"/>
      <c r="Q92" s="83"/>
    </row>
    <row r="93" spans="1:17" ht="12.75">
      <c r="A93" s="72"/>
      <c r="B93" s="73"/>
      <c r="C93" s="73"/>
      <c r="D93" s="73"/>
      <c r="E93" s="73"/>
      <c r="F93" s="73"/>
      <c r="G93" s="73">
        <v>5</v>
      </c>
      <c r="H93" s="73">
        <v>73</v>
      </c>
      <c r="I93" s="73" t="s">
        <v>177</v>
      </c>
      <c r="J93" s="73"/>
      <c r="K93" s="73"/>
      <c r="L93" s="90"/>
      <c r="M93" s="88"/>
      <c r="N93" s="88"/>
      <c r="O93" s="88"/>
      <c r="P93" s="88"/>
      <c r="Q93" s="83"/>
    </row>
    <row r="94" spans="1:17" ht="12.75">
      <c r="A94" s="72"/>
      <c r="B94" s="73"/>
      <c r="C94" s="73"/>
      <c r="D94" s="73"/>
      <c r="E94" s="73"/>
      <c r="F94" s="73"/>
      <c r="G94" s="73">
        <v>21</v>
      </c>
      <c r="H94" s="73">
        <v>74</v>
      </c>
      <c r="I94" s="73" t="s">
        <v>178</v>
      </c>
      <c r="J94" s="73"/>
      <c r="K94" s="73"/>
      <c r="L94" s="90"/>
      <c r="M94" s="88"/>
      <c r="N94" s="88"/>
      <c r="O94" s="88"/>
      <c r="P94" s="88"/>
      <c r="Q94" s="83"/>
    </row>
    <row r="95" spans="1:17" ht="12.75">
      <c r="A95" s="72"/>
      <c r="B95" s="73"/>
      <c r="C95" s="73"/>
      <c r="D95" s="73"/>
      <c r="E95" s="73"/>
      <c r="F95" s="73"/>
      <c r="G95" s="73">
        <v>2</v>
      </c>
      <c r="H95" s="73">
        <v>115</v>
      </c>
      <c r="I95" s="73" t="s">
        <v>262</v>
      </c>
      <c r="J95" s="73"/>
      <c r="K95" s="73"/>
      <c r="L95" s="90"/>
      <c r="M95" s="88"/>
      <c r="N95" s="88"/>
      <c r="O95" s="88"/>
      <c r="P95" s="88"/>
      <c r="Q95" s="83"/>
    </row>
    <row r="96" spans="1:17" ht="12.75">
      <c r="A96" s="72"/>
      <c r="B96" s="73"/>
      <c r="C96" s="73"/>
      <c r="D96" s="73"/>
      <c r="E96" s="73"/>
      <c r="F96" s="73"/>
      <c r="G96" s="73">
        <v>2</v>
      </c>
      <c r="H96" s="73">
        <v>126</v>
      </c>
      <c r="I96" s="73" t="s">
        <v>263</v>
      </c>
      <c r="J96" s="73"/>
      <c r="K96" s="73"/>
      <c r="L96" s="90"/>
      <c r="M96" s="88"/>
      <c r="N96" s="88"/>
      <c r="O96" s="88"/>
      <c r="P96" s="88"/>
      <c r="Q96" s="83"/>
    </row>
    <row r="97" spans="1:17" ht="12.75">
      <c r="A97" s="72"/>
      <c r="B97" s="73"/>
      <c r="C97" s="73"/>
      <c r="D97" s="73"/>
      <c r="E97" s="73"/>
      <c r="F97" s="73"/>
      <c r="G97" s="73">
        <v>2</v>
      </c>
      <c r="H97" s="73">
        <v>144</v>
      </c>
      <c r="I97" s="73" t="s">
        <v>264</v>
      </c>
      <c r="J97" s="73"/>
      <c r="K97" s="73"/>
      <c r="L97" s="90"/>
      <c r="M97" s="88"/>
      <c r="N97" s="88"/>
      <c r="O97" s="88"/>
      <c r="P97" s="88"/>
      <c r="Q97" s="83"/>
    </row>
    <row r="98" spans="1:17" ht="12.75">
      <c r="A98" s="72"/>
      <c r="B98" s="73"/>
      <c r="C98" s="73"/>
      <c r="D98" s="73"/>
      <c r="E98" s="73"/>
      <c r="F98" s="73"/>
      <c r="G98" s="73">
        <v>2</v>
      </c>
      <c r="H98" s="73">
        <v>214</v>
      </c>
      <c r="I98" s="73" t="s">
        <v>265</v>
      </c>
      <c r="J98" s="73"/>
      <c r="K98" s="73"/>
      <c r="L98" s="90"/>
      <c r="M98" s="88"/>
      <c r="N98" s="88"/>
      <c r="O98" s="88"/>
      <c r="P98" s="88"/>
      <c r="Q98" s="83"/>
    </row>
    <row r="99" spans="1:17" ht="12.75">
      <c r="A99" s="72"/>
      <c r="B99" s="73"/>
      <c r="C99" s="73"/>
      <c r="D99" s="73"/>
      <c r="E99" s="73"/>
      <c r="F99" s="73"/>
      <c r="G99" s="73">
        <v>2</v>
      </c>
      <c r="H99" s="73">
        <v>229</v>
      </c>
      <c r="I99" s="73" t="s">
        <v>266</v>
      </c>
      <c r="J99" s="73"/>
      <c r="K99" s="73"/>
      <c r="L99" s="90"/>
      <c r="M99" s="88"/>
      <c r="N99" s="88"/>
      <c r="O99" s="88"/>
      <c r="P99" s="88"/>
      <c r="Q99" s="83"/>
    </row>
    <row r="100" spans="1:17" ht="12.75">
      <c r="A100" s="72"/>
      <c r="B100" s="73"/>
      <c r="C100" s="73"/>
      <c r="D100" s="73"/>
      <c r="E100" s="73"/>
      <c r="F100" s="73"/>
      <c r="G100" s="73">
        <v>2</v>
      </c>
      <c r="H100" s="73">
        <v>244</v>
      </c>
      <c r="I100" s="73" t="s">
        <v>267</v>
      </c>
      <c r="J100" s="73"/>
      <c r="K100" s="73"/>
      <c r="L100" s="90"/>
      <c r="M100" s="88"/>
      <c r="N100" s="88"/>
      <c r="O100" s="88"/>
      <c r="P100" s="88"/>
      <c r="Q100" s="83"/>
    </row>
    <row r="101" spans="1:17" ht="12.75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91"/>
      <c r="M101" s="92"/>
      <c r="N101" s="92"/>
      <c r="O101" s="92"/>
      <c r="P101" s="92"/>
      <c r="Q101" s="84"/>
    </row>
    <row r="102" ht="12.75"/>
  </sheetData>
  <sheetProtection/>
  <mergeCells count="7">
    <mergeCell ref="M1:N1"/>
    <mergeCell ref="O1:P1"/>
    <mergeCell ref="K1:L1"/>
    <mergeCell ref="A1:B1"/>
    <mergeCell ref="C1:D1"/>
    <mergeCell ref="E1:F1"/>
    <mergeCell ref="G1:I1"/>
  </mergeCells>
  <printOptions/>
  <pageMargins left="0.75" right="0.75" top="1" bottom="1" header="0.5" footer="0.5"/>
  <pageSetup blackAndWhite="1"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Luminita Stan</cp:lastModifiedBy>
  <cp:lastPrinted>2012-03-22T10:04:53Z</cp:lastPrinted>
  <dcterms:created xsi:type="dcterms:W3CDTF">1996-10-14T23:33:28Z</dcterms:created>
  <dcterms:modified xsi:type="dcterms:W3CDTF">2024-05-24T07:16:14Z</dcterms:modified>
  <cp:category/>
  <cp:version/>
  <cp:contentType/>
  <cp:contentStatus/>
</cp:coreProperties>
</file>